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24226"/>
  <bookViews>
    <workbookView xWindow="0" yWindow="0" windowWidth="19200" windowHeight="7305" activeTab="0"/>
  </bookViews>
  <sheets>
    <sheet name="PPI" sheetId="1" r:id="rId1"/>
    <sheet name="Instructivo_PPI" sheetId="4" r:id="rId2"/>
  </sheets>
  <definedNames/>
  <calcPr calcId="191029"/>
</workbook>
</file>

<file path=xl/sharedStrings.xml><?xml version="1.0" encoding="utf-8"?>
<sst xmlns="http://schemas.openxmlformats.org/spreadsheetml/2006/main" count="491" uniqueCount="144">
  <si>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</si>
  <si>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</si>
  <si>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</si>
  <si>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</si>
  <si>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</si>
  <si>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</si>
  <si>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</si>
  <si>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</si>
  <si>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</si>
  <si>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</si>
  <si>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</si>
  <si>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</si>
  <si>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</si>
  <si>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</si>
  <si>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</si>
  <si>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</si>
  <si>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</si>
  <si>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</si>
  <si>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</si>
  <si>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</si>
  <si>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</si>
  <si>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</si>
  <si>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</si>
  <si>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</si>
  <si>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</si>
  <si>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</si>
  <si>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</si>
  <si>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</si>
  <si>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</si>
  <si>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</si>
  <si>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</si>
  <si>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</si>
  <si>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</si>
  <si>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</si>
  <si>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</si>
  <si>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</si>
  <si>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</si>
  <si>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</si>
  <si>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</si>
  <si>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</si>
  <si>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</si>
  <si>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</si>
  <si>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Municipio de León
Programas y Proyectos de Inversión
Del 01 de Enero al 31 de Marzo de 2021</t>
  </si>
  <si>
    <t>PROVISIONES ECONOMICAS</t>
  </si>
  <si>
    <t>AFECTACIONES</t>
  </si>
  <si>
    <t>SUPERVISION EXTERNA</t>
  </si>
  <si>
    <t>AMPLIACIONES Y ESCALATORIAS</t>
  </si>
  <si>
    <t>LABORATORIO VERIFICADOR</t>
  </si>
  <si>
    <t>MANTENIMIENTO URBANO</t>
  </si>
  <si>
    <t>MANTENIMIENTO VIAL</t>
  </si>
  <si>
    <t>OBRA INSTITUCIONAL</t>
  </si>
  <si>
    <t>PROYECTOS EJECUTIVOS DIVERSOS</t>
  </si>
  <si>
    <t>REMEDIACIONES</t>
  </si>
  <si>
    <t>GASTOS INDIRECTOS DE RAMO 33</t>
  </si>
  <si>
    <t>FORTASEG</t>
  </si>
  <si>
    <t>MODELO DE SEGURIDAD CIVICA</t>
  </si>
  <si>
    <t>SISTEMA DE INTELIGENCIA PARA LA SEGURIDAD MUNICIPAL</t>
  </si>
  <si>
    <t>CONSTRUCCION DE ENTORNOS SEGUROS</t>
  </si>
  <si>
    <t>INFRAESTRUCTURA SOCIAL</t>
  </si>
  <si>
    <t>ALUMBRA LEON</t>
  </si>
  <si>
    <t>IGUALDAD DE GENERO</t>
  </si>
  <si>
    <t>ATENCION A GRUPOS VULNERABLES</t>
  </si>
  <si>
    <t>MODERNIZACION DEL GOBIERNO</t>
  </si>
  <si>
    <t>GOBIERNO FACILITADOR</t>
  </si>
  <si>
    <t>PARTICIPACION Y COLABORACION CIUDADANA</t>
  </si>
  <si>
    <t>MONITOREO INTEGRAL PARA LA EFICIENCIA DE LOS SERVICIOS</t>
  </si>
  <si>
    <t>MANTENIMIENTO INTEGRAL</t>
  </si>
  <si>
    <t>CAMINA LEON</t>
  </si>
  <si>
    <t>MUEVETE EN BICICLETA</t>
  </si>
  <si>
    <t>MAS Y MEJOR TRANSPORTE</t>
  </si>
  <si>
    <t>MUEVETE POR LEON</t>
  </si>
  <si>
    <t>CONECTIVIDAD DIGITAL</t>
  </si>
  <si>
    <t>LEON COMPACTO Y VERTICAL</t>
  </si>
  <si>
    <t>VIVIENDA PARA TODOS</t>
  </si>
  <si>
    <t>TODOS A LA ESCUELA</t>
  </si>
  <si>
    <t>IMPULSO A LA FORMACION</t>
  </si>
  <si>
    <t>FORMACION DUAL</t>
  </si>
  <si>
    <t>FORMACION EN NUEVAS TECNOLOGIAS</t>
  </si>
  <si>
    <t>ECOSISTEMA DE CONOCIMIENTO</t>
  </si>
  <si>
    <t>EMPRESA INTELIGENTE</t>
  </si>
  <si>
    <t>VINCULACION Y APOYO A LA INNOVACION</t>
  </si>
  <si>
    <t>CIUDAD ATRACTIVA</t>
  </si>
  <si>
    <t>NUEVOS Y MEJORES PRODUCTOS TURISTICOS</t>
  </si>
  <si>
    <t>MARCA CIUDAD</t>
  </si>
  <si>
    <t>REACTIVACION ECONOMICA Y DENSIFICACION DE LA CIUDAD HISTORICA</t>
  </si>
  <si>
    <t>ZONAS ECONOMICAS</t>
  </si>
  <si>
    <t>FORTALECIMIENTO DE LOS SECTORES TRADICIONALES</t>
  </si>
  <si>
    <t>ATRACCION DE INVERSIONES EMPRESAS Y TALENTO</t>
  </si>
  <si>
    <t>DESARROLLO AGROALIMENTARIO</t>
  </si>
  <si>
    <t>ATENCION DE SALUD A GRUPOS VULNERABLES</t>
  </si>
  <si>
    <t>ACTIVACION FISICA</t>
  </si>
  <si>
    <t>MANEJO SUSTENTABLE DEL AGUA</t>
  </si>
  <si>
    <t>AMBIENTE LIMPIO</t>
  </si>
  <si>
    <t>MANEJO INTEGRAL DE RESIDUOS SOLIDOS</t>
  </si>
  <si>
    <t>SEGURIDAD CONTRA RIESGOS NATURALES</t>
  </si>
  <si>
    <t>SISTEMA DE PARQUES</t>
  </si>
  <si>
    <t>APROVECHAMIENTO SUSTENTABLE DE AREAS NATURALES</t>
  </si>
  <si>
    <t>TESORERIA MUNICIPAL</t>
  </si>
  <si>
    <t>DIRECCION GENERAL DE OBRA PUBLICA</t>
  </si>
  <si>
    <t>SECRETARIA DE SEGURIDAD PUBLICA MUNICIPAL</t>
  </si>
  <si>
    <t>ACADEMIA METROPOLITANA DE SEGURIDAD PUBLICA</t>
  </si>
  <si>
    <t>DIRECCION GENERAL DE POLICIA MUNICIPAL</t>
  </si>
  <si>
    <t>DIRECCION GENERAL DE PREVENCION DEL DELITO Y EJECUCION DE SANCIONES</t>
  </si>
  <si>
    <t>JUZGADO CIVICO GENERAL</t>
  </si>
  <si>
    <t>DIRECCION DE DESARROLLO Y PARTICIPACION CIUDADANA</t>
  </si>
  <si>
    <t>COMISION MUNICIPAL DE CULTURA FISICA Y DEPORTE DE LEON</t>
  </si>
  <si>
    <t>DIRECCION DE PROGRAMAS ESTRATEGICOS</t>
  </si>
  <si>
    <t>DIRECCION GENERAL DE DESARROLLO URBANO</t>
  </si>
  <si>
    <t>DIRECCION GENERAL DE EDUCACION</t>
  </si>
  <si>
    <t>INSTITUTO CULTURAL DE LEON</t>
  </si>
  <si>
    <t>INSTITUTO MUNICIPAL DE LA JUVENTUD</t>
  </si>
  <si>
    <t>DIRECCION GENERAL DE DESARROLLO RURAL</t>
  </si>
  <si>
    <t>SISTEMA DE AGUA POTABLE Y ALCANTARILLADO LEON</t>
  </si>
  <si>
    <t>INSTITUTO MUNICIPAL DE LAS MUJERES</t>
  </si>
  <si>
    <t>DIRECCION GENERAL DE ECONOMIA</t>
  </si>
  <si>
    <t>DIRECCION GENERAL DE MOVILIDAD</t>
  </si>
  <si>
    <t>DIRECCION GENERAL DE SALUD</t>
  </si>
  <si>
    <t>SISTEMA PARA EL DESARROLLO INTEGRAL DE LA FAMILIA</t>
  </si>
  <si>
    <t>DIRECCION GENERAL DE DESARROLLO INSTITUCIONAL</t>
  </si>
  <si>
    <t>DIRECCION GENERAL DE RECURSOS MATERIALES Y SERVICIOS GENERALES</t>
  </si>
  <si>
    <t>CONTRALORIA MUNICIPAL</t>
  </si>
  <si>
    <t>DIRECCION DE ATENCION CIUDADANIA</t>
  </si>
  <si>
    <t>DIRECCION GENERAL DE COMUNICACION SOCIAL</t>
  </si>
  <si>
    <t>DIRECCION GENERAL DE INNOVACION</t>
  </si>
  <si>
    <t>DIRECCION GENERAL DE INGRESOS</t>
  </si>
  <si>
    <t>INSTITUTO MUNICIPAL DE PLANEACION</t>
  </si>
  <si>
    <t>INSTITUTO MUNICIPAL DE VIVIENDA DE LEON</t>
  </si>
  <si>
    <t>DIRECCION GENERAL DE HOSPITALIDAD Y TURISMO</t>
  </si>
  <si>
    <t>PATRONATO EXPLORA</t>
  </si>
  <si>
    <t>DIRECCION GENERAL DE MEDIO AMBIENTE</t>
  </si>
  <si>
    <t>SISTEMA INTEGRAL ASEO PUBLICO DE LEON</t>
  </si>
  <si>
    <t>DIRECCION GENERAL DE DESARROLLO SOCIAL Y HUMANO</t>
  </si>
  <si>
    <t>PATRONATO DEL PARQUE ECOLOGICO METROPOLITANO</t>
  </si>
  <si>
    <t>UNIDAD DE TRANSPARENCIA</t>
  </si>
  <si>
    <t>PORCENTAJE</t>
  </si>
  <si>
    <t>CANTIDAD</t>
  </si>
  <si>
    <t>DEMANDA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</si>
  <si>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</si>
  <si>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</si>
  <si>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</si>
  <si>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</si>
  <si>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El contenido lo encontrará en el formato digital que se carga en la plataforma para la entrega de la cuenta pública (SIRET).</t>
  </si>
  <si>
    <t>Además un total de 54 programas presupuestarios, cada uno con el presupuesto que fue asignado, por lo que el cúmulo de información genera que no sea legible</t>
  </si>
  <si>
    <t>En dicho formato podrá encontrar lascantidades del cierre del presupuesto del Porgrama de Inversión a 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</si>
</sst>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27" applyFont="1" applyFill="1" applyBorder="1" applyAlignment="1">
      <alignment horizontal="left" vertical="center" wrapText="1"/>
      <protection/>
    </xf>
    <xf numFmtId="0" fontId="4" fillId="3" borderId="0" xfId="27" applyFont="1" applyFill="1" applyBorder="1" applyAlignment="1">
      <alignment horizontal="left" vertical="center" wrapText="1"/>
      <protection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35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3" xfId="30" applyFont="1" applyFill="1" applyBorder="1" applyAlignment="1" applyProtection="1">
      <alignment horizontal="left" vertical="center"/>
      <protection locked="0"/>
    </xf>
    <xf numFmtId="0" fontId="4" fillId="4" borderId="5" xfId="30" applyFont="1" applyFill="1" applyBorder="1" applyAlignment="1" applyProtection="1">
      <alignment horizontal="center" vertical="center"/>
      <protection locked="0"/>
    </xf>
    <xf numFmtId="0" fontId="4" fillId="4" borderId="6" xfId="35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" fontId="4" fillId="4" borderId="1" xfId="3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5" xfId="0" applyFont="1" applyFill="1" applyBorder="1" applyAlignment="1" applyProtection="1">
      <alignment horizontal="centerContinuous" wrapText="1"/>
      <protection locked="0"/>
    </xf>
    <xf numFmtId="9" fontId="0" fillId="0" borderId="0" xfId="36" applyFont="1" applyProtection="1">
      <protection locked="0"/>
    </xf>
    <xf numFmtId="0" fontId="0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165" fontId="4" fillId="0" borderId="0" xfId="21" applyNumberFormat="1" applyFont="1" applyBorder="1" applyAlignment="1" applyProtection="1">
      <alignment horizontal="center" vertical="top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_141008Reportes Cuadros Institucionales-sectorialesADV" xfId="35"/>
    <cellStyle name="Porcentaje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647700</xdr:colOff>
      <xdr:row>0</xdr:row>
      <xdr:rowOff>428625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628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2"/>
  <sheetViews>
    <sheetView showGridLines="0" tabSelected="1" view="pageBreakPreview" zoomScaleSheetLayoutView="100" workbookViewId="0" topLeftCell="A1">
      <selection activeCell="A2" sqref="A2"/>
    </sheetView>
  </sheetViews>
  <sheetFormatPr defaultColWidth="12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 customWidth="1"/>
    <col min="6" max="6" width="13" style="4" bestFit="1" customWidth="1"/>
    <col min="7" max="11" width="13.33203125" style="4" customWidth="1"/>
    <col min="12" max="15" width="11.83203125" style="4" customWidth="1"/>
    <col min="16" max="16384" width="12" style="4" customWidth="1"/>
  </cols>
  <sheetData>
    <row r="1" spans="1:15" s="1" customFormat="1" ht="35.1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2.75" customHeight="1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11.25">
      <c r="A4" s="4">
        <v>100186</v>
      </c>
      <c r="B4" s="4" t="s">
        <v>43</v>
      </c>
      <c r="C4" s="4" t="s">
        <v>43</v>
      </c>
      <c r="D4" t="s">
        <v>97</v>
      </c>
      <c r="E4" s="4">
        <v>90200000</v>
      </c>
      <c r="F4" s="4">
        <v>239949668.75</v>
      </c>
      <c r="G4" s="4">
        <v>0</v>
      </c>
      <c r="H4" s="26">
        <v>0</v>
      </c>
      <c r="I4" s="26">
        <v>0</v>
      </c>
      <c r="J4" s="26">
        <v>0</v>
      </c>
      <c r="K4" s="4" t="s">
        <v>134</v>
      </c>
      <c r="L4" s="26">
        <f>G4/E4</f>
        <v>0</v>
      </c>
      <c r="M4" s="26">
        <f>G4/F4</f>
        <v>0</v>
      </c>
      <c r="N4" s="26">
        <v>0</v>
      </c>
      <c r="O4" s="26">
        <v>0</v>
      </c>
    </row>
    <row r="5" spans="1:15" ht="11.25">
      <c r="A5" s="4">
        <v>100187</v>
      </c>
      <c r="B5" s="4" t="s">
        <v>44</v>
      </c>
      <c r="C5" s="4" t="s">
        <v>44</v>
      </c>
      <c r="D5" t="s">
        <v>98</v>
      </c>
      <c r="E5" s="4">
        <v>10000000</v>
      </c>
      <c r="F5" s="4">
        <v>30226610.9</v>
      </c>
      <c r="G5" s="4">
        <v>11667706.79</v>
      </c>
      <c r="H5" s="26">
        <v>1</v>
      </c>
      <c r="I5" s="26">
        <v>1</v>
      </c>
      <c r="J5" s="26">
        <v>0</v>
      </c>
      <c r="K5" s="4" t="s">
        <v>134</v>
      </c>
      <c r="L5" s="26">
        <f aca="true" t="shared" si="0" ref="L5:L68">G5/E5</f>
        <v>1.1667706789999999</v>
      </c>
      <c r="M5" s="26">
        <f aca="true" t="shared" si="1" ref="M5:M68">G5/F5</f>
        <v>0.38600777403066383</v>
      </c>
      <c r="N5" s="26">
        <f aca="true" t="shared" si="2" ref="N5:N68">J5/H5</f>
        <v>0</v>
      </c>
      <c r="O5" s="26">
        <f aca="true" t="shared" si="3" ref="O5:O68">J5/I5</f>
        <v>0</v>
      </c>
    </row>
    <row r="6" spans="1:15" ht="11.25">
      <c r="A6" s="4">
        <v>100188</v>
      </c>
      <c r="B6" s="4" t="s">
        <v>45</v>
      </c>
      <c r="C6" s="4" t="s">
        <v>45</v>
      </c>
      <c r="D6" t="s">
        <v>98</v>
      </c>
      <c r="E6" s="4">
        <v>12000000</v>
      </c>
      <c r="F6" s="4">
        <v>39483323.25</v>
      </c>
      <c r="G6" s="4">
        <v>7606064.12</v>
      </c>
      <c r="H6" s="26">
        <v>1</v>
      </c>
      <c r="I6" s="26">
        <v>1</v>
      </c>
      <c r="J6" s="26">
        <v>0.22</v>
      </c>
      <c r="K6" s="4" t="s">
        <v>134</v>
      </c>
      <c r="L6" s="26">
        <f t="shared" si="0"/>
        <v>0.6338386766666667</v>
      </c>
      <c r="M6" s="26">
        <f t="shared" si="1"/>
        <v>0.1926399171579358</v>
      </c>
      <c r="N6" s="26">
        <f t="shared" si="2"/>
        <v>0.22</v>
      </c>
      <c r="O6" s="26">
        <f t="shared" si="3"/>
        <v>0.22</v>
      </c>
    </row>
    <row r="7" spans="1:15" ht="11.25">
      <c r="A7" s="4">
        <v>100189</v>
      </c>
      <c r="B7" s="4" t="s">
        <v>46</v>
      </c>
      <c r="C7" s="4" t="s">
        <v>46</v>
      </c>
      <c r="D7" t="s">
        <v>98</v>
      </c>
      <c r="E7" s="4">
        <v>7000000</v>
      </c>
      <c r="F7" s="4">
        <v>13517839.59</v>
      </c>
      <c r="G7" s="4">
        <v>1544499.44</v>
      </c>
      <c r="H7" s="26">
        <v>1</v>
      </c>
      <c r="I7" s="26">
        <v>1</v>
      </c>
      <c r="J7" s="26">
        <v>0.4</v>
      </c>
      <c r="K7" s="4" t="s">
        <v>135</v>
      </c>
      <c r="L7" s="26">
        <f t="shared" si="0"/>
        <v>0.22064277714285713</v>
      </c>
      <c r="M7" s="26">
        <f t="shared" si="1"/>
        <v>0.11425638170337246</v>
      </c>
      <c r="N7" s="26">
        <f t="shared" si="2"/>
        <v>0.4</v>
      </c>
      <c r="O7" s="26">
        <f t="shared" si="3"/>
        <v>0.4</v>
      </c>
    </row>
    <row r="8" spans="1:15" ht="11.25">
      <c r="A8" s="4">
        <v>100190</v>
      </c>
      <c r="B8" s="4" t="s">
        <v>47</v>
      </c>
      <c r="C8" s="4" t="s">
        <v>47</v>
      </c>
      <c r="D8" t="s">
        <v>98</v>
      </c>
      <c r="E8" s="4">
        <v>2000000</v>
      </c>
      <c r="F8" s="4">
        <v>3686201.92</v>
      </c>
      <c r="G8" s="4">
        <v>887647.6</v>
      </c>
      <c r="H8" s="26">
        <v>1</v>
      </c>
      <c r="I8" s="26">
        <v>1</v>
      </c>
      <c r="J8" s="26">
        <v>0</v>
      </c>
      <c r="K8" s="4" t="s">
        <v>134</v>
      </c>
      <c r="L8" s="26">
        <f t="shared" si="0"/>
        <v>0.4438238</v>
      </c>
      <c r="M8" s="26">
        <f t="shared" si="1"/>
        <v>0.24080276101641226</v>
      </c>
      <c r="N8" s="26">
        <f t="shared" si="2"/>
        <v>0</v>
      </c>
      <c r="O8" s="26">
        <f t="shared" si="3"/>
        <v>0</v>
      </c>
    </row>
    <row r="9" spans="1:15" ht="11.25">
      <c r="A9" s="4">
        <v>100191</v>
      </c>
      <c r="B9" s="4" t="s">
        <v>48</v>
      </c>
      <c r="C9" s="4" t="s">
        <v>48</v>
      </c>
      <c r="D9" t="s">
        <v>98</v>
      </c>
      <c r="E9" s="4">
        <v>6000000</v>
      </c>
      <c r="F9" s="4">
        <v>6309732.69</v>
      </c>
      <c r="G9" s="4">
        <v>202758.82</v>
      </c>
      <c r="H9" s="26">
        <v>1</v>
      </c>
      <c r="I9" s="26">
        <v>1</v>
      </c>
      <c r="J9" s="26">
        <v>0.27</v>
      </c>
      <c r="K9" s="4" t="s">
        <v>135</v>
      </c>
      <c r="L9" s="26">
        <f t="shared" si="0"/>
        <v>0.03379313666666667</v>
      </c>
      <c r="M9" s="26">
        <f t="shared" si="1"/>
        <v>0.032134296326267985</v>
      </c>
      <c r="N9" s="26">
        <f t="shared" si="2"/>
        <v>0.27</v>
      </c>
      <c r="O9" s="26">
        <f t="shared" si="3"/>
        <v>0.27</v>
      </c>
    </row>
    <row r="10" spans="1:15" ht="11.25">
      <c r="A10" s="4">
        <v>100192</v>
      </c>
      <c r="B10" s="4" t="s">
        <v>49</v>
      </c>
      <c r="C10" s="4" t="s">
        <v>49</v>
      </c>
      <c r="D10" t="s">
        <v>98</v>
      </c>
      <c r="E10" s="4">
        <v>0</v>
      </c>
      <c r="F10" s="4">
        <v>0</v>
      </c>
      <c r="G10" s="4">
        <v>0</v>
      </c>
      <c r="H10" s="26">
        <v>1</v>
      </c>
      <c r="I10" s="26">
        <v>1</v>
      </c>
      <c r="J10" s="26">
        <v>0.2499</v>
      </c>
      <c r="K10" s="4" t="s">
        <v>134</v>
      </c>
      <c r="L10" s="26">
        <v>0</v>
      </c>
      <c r="M10" s="26">
        <v>0</v>
      </c>
      <c r="N10" s="26">
        <f t="shared" si="2"/>
        <v>0.2499</v>
      </c>
      <c r="O10" s="26">
        <f t="shared" si="3"/>
        <v>0.2499</v>
      </c>
    </row>
    <row r="11" spans="1:15" ht="11.25">
      <c r="A11" s="4">
        <v>100193</v>
      </c>
      <c r="B11" s="4" t="s">
        <v>50</v>
      </c>
      <c r="C11" s="4" t="s">
        <v>50</v>
      </c>
      <c r="D11" t="s">
        <v>98</v>
      </c>
      <c r="E11" s="4">
        <v>11000000</v>
      </c>
      <c r="F11" s="4">
        <v>44072076.25</v>
      </c>
      <c r="G11" s="4">
        <v>6913399.37</v>
      </c>
      <c r="H11" s="26">
        <v>1</v>
      </c>
      <c r="I11" s="26">
        <v>1</v>
      </c>
      <c r="J11" s="26">
        <v>0.2</v>
      </c>
      <c r="K11" s="4" t="s">
        <v>134</v>
      </c>
      <c r="L11" s="26">
        <f t="shared" si="0"/>
        <v>0.6284908518181819</v>
      </c>
      <c r="M11" s="26">
        <f t="shared" si="1"/>
        <v>0.15686575170145292</v>
      </c>
      <c r="N11" s="26">
        <f t="shared" si="2"/>
        <v>0.2</v>
      </c>
      <c r="O11" s="26">
        <f t="shared" si="3"/>
        <v>0.2</v>
      </c>
    </row>
    <row r="12" spans="1:15" ht="11.25">
      <c r="A12" s="4">
        <v>100194</v>
      </c>
      <c r="B12" s="4" t="s">
        <v>51</v>
      </c>
      <c r="C12" s="4" t="s">
        <v>51</v>
      </c>
      <c r="D12" t="s">
        <v>98</v>
      </c>
      <c r="E12" s="4">
        <v>6000000</v>
      </c>
      <c r="F12" s="4">
        <v>49911716.41</v>
      </c>
      <c r="G12" s="4">
        <v>12490746.96</v>
      </c>
      <c r="H12" s="26">
        <v>1</v>
      </c>
      <c r="I12" s="26">
        <v>1</v>
      </c>
      <c r="J12" s="26">
        <v>0.075</v>
      </c>
      <c r="K12" s="4" t="s">
        <v>134</v>
      </c>
      <c r="L12" s="26">
        <f t="shared" si="0"/>
        <v>2.0817911600000003</v>
      </c>
      <c r="M12" s="26">
        <f t="shared" si="1"/>
        <v>0.2502568105932224</v>
      </c>
      <c r="N12" s="26">
        <f t="shared" si="2"/>
        <v>0.075</v>
      </c>
      <c r="O12" s="26">
        <f t="shared" si="3"/>
        <v>0.075</v>
      </c>
    </row>
    <row r="13" spans="1:15" ht="11.25">
      <c r="A13" s="4">
        <v>100195</v>
      </c>
      <c r="B13" s="4" t="s">
        <v>52</v>
      </c>
      <c r="C13" s="4" t="s">
        <v>52</v>
      </c>
      <c r="D13" t="s">
        <v>98</v>
      </c>
      <c r="E13" s="4">
        <v>2000000</v>
      </c>
      <c r="F13" s="4">
        <v>3468459.6</v>
      </c>
      <c r="G13" s="4">
        <v>937097.77</v>
      </c>
      <c r="H13" s="26">
        <v>1</v>
      </c>
      <c r="I13" s="26">
        <v>1</v>
      </c>
      <c r="J13" s="26">
        <v>0.33</v>
      </c>
      <c r="K13" s="4" t="s">
        <v>134</v>
      </c>
      <c r="L13" s="26">
        <f t="shared" si="0"/>
        <v>0.468548885</v>
      </c>
      <c r="M13" s="26">
        <f t="shared" si="1"/>
        <v>0.2701769309926516</v>
      </c>
      <c r="N13" s="26">
        <f t="shared" si="2"/>
        <v>0.33</v>
      </c>
      <c r="O13" s="26">
        <f t="shared" si="3"/>
        <v>0.33</v>
      </c>
    </row>
    <row r="14" spans="1:15" ht="11.25">
      <c r="A14" s="4">
        <v>100196</v>
      </c>
      <c r="B14" s="4" t="s">
        <v>53</v>
      </c>
      <c r="C14" s="4" t="s">
        <v>53</v>
      </c>
      <c r="D14" t="s">
        <v>98</v>
      </c>
      <c r="E14" s="4">
        <v>7979691.57</v>
      </c>
      <c r="F14" s="4">
        <v>8167839.48</v>
      </c>
      <c r="G14" s="4">
        <v>0</v>
      </c>
      <c r="H14" s="26">
        <v>1</v>
      </c>
      <c r="I14" s="26">
        <v>1</v>
      </c>
      <c r="J14" s="26">
        <v>0.1</v>
      </c>
      <c r="K14" s="4" t="s">
        <v>134</v>
      </c>
      <c r="L14" s="26">
        <f t="shared" si="0"/>
        <v>0</v>
      </c>
      <c r="M14" s="26">
        <f t="shared" si="1"/>
        <v>0</v>
      </c>
      <c r="N14" s="26">
        <f t="shared" si="2"/>
        <v>0.1</v>
      </c>
      <c r="O14" s="26">
        <f t="shared" si="3"/>
        <v>0.1</v>
      </c>
    </row>
    <row r="15" spans="1:15" ht="11.25">
      <c r="A15" s="4">
        <v>100197</v>
      </c>
      <c r="B15" s="4" t="s">
        <v>54</v>
      </c>
      <c r="C15" s="4" t="s">
        <v>54</v>
      </c>
      <c r="D15" t="s">
        <v>99</v>
      </c>
      <c r="E15" s="4">
        <v>0</v>
      </c>
      <c r="F15" s="4">
        <v>683309.69</v>
      </c>
      <c r="G15" s="4">
        <v>0</v>
      </c>
      <c r="H15" s="26">
        <v>1</v>
      </c>
      <c r="I15" s="26">
        <v>1</v>
      </c>
      <c r="J15" s="26">
        <v>0</v>
      </c>
      <c r="K15" s="4" t="s">
        <v>134</v>
      </c>
      <c r="L15" s="26">
        <v>0</v>
      </c>
      <c r="M15" s="26">
        <f t="shared" si="1"/>
        <v>0</v>
      </c>
      <c r="N15" s="26">
        <f t="shared" si="2"/>
        <v>0</v>
      </c>
      <c r="O15" s="26">
        <f t="shared" si="3"/>
        <v>0</v>
      </c>
    </row>
    <row r="16" spans="1:15" ht="11.25">
      <c r="A16" s="4">
        <v>100198</v>
      </c>
      <c r="B16" s="4" t="s">
        <v>55</v>
      </c>
      <c r="C16" s="4" t="s">
        <v>55</v>
      </c>
      <c r="D16" t="s">
        <v>100</v>
      </c>
      <c r="E16" s="4">
        <v>24936297.6</v>
      </c>
      <c r="F16" s="4">
        <v>30795373.97</v>
      </c>
      <c r="G16" s="4">
        <v>5951314.99</v>
      </c>
      <c r="H16" s="26">
        <v>1</v>
      </c>
      <c r="I16" s="26">
        <v>1</v>
      </c>
      <c r="J16" s="26">
        <v>0.0641</v>
      </c>
      <c r="K16" s="4" t="s">
        <v>134</v>
      </c>
      <c r="L16" s="26">
        <f t="shared" si="0"/>
        <v>0.23866073005160157</v>
      </c>
      <c r="M16" s="26">
        <f t="shared" si="1"/>
        <v>0.1932535385281441</v>
      </c>
      <c r="N16" s="26">
        <f t="shared" si="2"/>
        <v>0.0641</v>
      </c>
      <c r="O16" s="26">
        <f t="shared" si="3"/>
        <v>0.0641</v>
      </c>
    </row>
    <row r="17" spans="1:15" ht="11.25">
      <c r="A17" s="4">
        <v>100198</v>
      </c>
      <c r="B17" s="4" t="s">
        <v>55</v>
      </c>
      <c r="C17" s="4" t="s">
        <v>55</v>
      </c>
      <c r="D17" t="s">
        <v>101</v>
      </c>
      <c r="E17" s="4">
        <v>0</v>
      </c>
      <c r="F17" s="4">
        <v>0</v>
      </c>
      <c r="G17" s="4">
        <v>0</v>
      </c>
      <c r="H17" s="26">
        <v>1</v>
      </c>
      <c r="I17" s="26">
        <v>1</v>
      </c>
      <c r="J17" s="26">
        <v>0</v>
      </c>
      <c r="K17" s="4" t="s">
        <v>134</v>
      </c>
      <c r="L17" s="26">
        <v>0</v>
      </c>
      <c r="M17" s="26">
        <v>0</v>
      </c>
      <c r="N17" s="26">
        <f t="shared" si="2"/>
        <v>0</v>
      </c>
      <c r="O17" s="26">
        <f t="shared" si="3"/>
        <v>0</v>
      </c>
    </row>
    <row r="18" spans="1:15" ht="11.25">
      <c r="A18" s="4">
        <v>100198</v>
      </c>
      <c r="B18" s="4" t="s">
        <v>55</v>
      </c>
      <c r="C18" s="4" t="s">
        <v>55</v>
      </c>
      <c r="D18" t="s">
        <v>102</v>
      </c>
      <c r="E18" s="4">
        <v>1048572</v>
      </c>
      <c r="F18" s="4">
        <v>1090505.96</v>
      </c>
      <c r="G18" s="4">
        <v>73083.76</v>
      </c>
      <c r="H18" s="26">
        <v>1</v>
      </c>
      <c r="I18" s="26">
        <v>1</v>
      </c>
      <c r="J18" s="26">
        <v>0.25</v>
      </c>
      <c r="K18" s="4" t="s">
        <v>134</v>
      </c>
      <c r="L18" s="26">
        <f t="shared" si="0"/>
        <v>0.0696983707365827</v>
      </c>
      <c r="M18" s="26">
        <f t="shared" si="1"/>
        <v>0.06701821235346572</v>
      </c>
      <c r="N18" s="26">
        <f t="shared" si="2"/>
        <v>0.25</v>
      </c>
      <c r="O18" s="26">
        <f t="shared" si="3"/>
        <v>0.25</v>
      </c>
    </row>
    <row r="19" spans="1:15" ht="11.25">
      <c r="A19" s="4">
        <v>100198</v>
      </c>
      <c r="B19" s="4" t="s">
        <v>55</v>
      </c>
      <c r="C19" s="4" t="s">
        <v>55</v>
      </c>
      <c r="D19" t="s">
        <v>103</v>
      </c>
      <c r="E19" s="4">
        <v>0</v>
      </c>
      <c r="F19" s="4">
        <v>0</v>
      </c>
      <c r="G19" s="4">
        <v>0</v>
      </c>
      <c r="H19" s="26">
        <v>1</v>
      </c>
      <c r="I19" s="26">
        <v>1</v>
      </c>
      <c r="J19" s="26">
        <v>0</v>
      </c>
      <c r="K19" s="4" t="s">
        <v>134</v>
      </c>
      <c r="L19" s="26">
        <v>0</v>
      </c>
      <c r="M19" s="26">
        <v>0</v>
      </c>
      <c r="N19" s="26">
        <f t="shared" si="2"/>
        <v>0</v>
      </c>
      <c r="O19" s="26">
        <f t="shared" si="3"/>
        <v>0</v>
      </c>
    </row>
    <row r="20" spans="1:15" ht="11.25">
      <c r="A20" s="4">
        <v>100198</v>
      </c>
      <c r="B20" s="4" t="s">
        <v>55</v>
      </c>
      <c r="C20" s="4" t="s">
        <v>55</v>
      </c>
      <c r="D20" t="s">
        <v>99</v>
      </c>
      <c r="E20" s="4">
        <v>0</v>
      </c>
      <c r="F20" s="4">
        <v>64464712.19</v>
      </c>
      <c r="G20" s="4">
        <v>6124185.93</v>
      </c>
      <c r="H20" s="26">
        <v>0.3333333333333333</v>
      </c>
      <c r="I20" s="26">
        <v>0.3333333333333333</v>
      </c>
      <c r="J20" s="26">
        <v>0</v>
      </c>
      <c r="K20" s="4" t="s">
        <v>134</v>
      </c>
      <c r="L20" s="26">
        <v>0</v>
      </c>
      <c r="M20" s="26">
        <f t="shared" si="1"/>
        <v>0.0950005936883715</v>
      </c>
      <c r="N20" s="26">
        <f t="shared" si="2"/>
        <v>0</v>
      </c>
      <c r="O20" s="26">
        <f t="shared" si="3"/>
        <v>0</v>
      </c>
    </row>
    <row r="21" spans="1:15" ht="11.25">
      <c r="A21" s="4">
        <v>100199</v>
      </c>
      <c r="B21" s="4" t="s">
        <v>56</v>
      </c>
      <c r="C21" s="4" t="s">
        <v>56</v>
      </c>
      <c r="D21" t="s">
        <v>99</v>
      </c>
      <c r="E21" s="4">
        <v>34200000</v>
      </c>
      <c r="F21" s="4">
        <v>47367011.4</v>
      </c>
      <c r="G21" s="4">
        <v>0</v>
      </c>
      <c r="H21" s="26">
        <v>1</v>
      </c>
      <c r="I21" s="26">
        <v>1</v>
      </c>
      <c r="J21" s="26">
        <v>0</v>
      </c>
      <c r="K21" s="4" t="s">
        <v>134</v>
      </c>
      <c r="L21" s="26">
        <f t="shared" si="0"/>
        <v>0</v>
      </c>
      <c r="M21" s="26">
        <f t="shared" si="1"/>
        <v>0</v>
      </c>
      <c r="N21" s="26">
        <f t="shared" si="2"/>
        <v>0</v>
      </c>
      <c r="O21" s="26">
        <f t="shared" si="3"/>
        <v>0</v>
      </c>
    </row>
    <row r="22" spans="1:15" ht="11.25">
      <c r="A22" s="4">
        <v>100200</v>
      </c>
      <c r="B22" s="4" t="s">
        <v>57</v>
      </c>
      <c r="C22" s="4" t="s">
        <v>57</v>
      </c>
      <c r="D22" t="s">
        <v>106</v>
      </c>
      <c r="E22" s="4">
        <v>591800</v>
      </c>
      <c r="F22" s="4">
        <v>24937137.7</v>
      </c>
      <c r="G22" s="4">
        <v>10721205.62</v>
      </c>
      <c r="H22" s="26">
        <v>0.5</v>
      </c>
      <c r="I22" s="26">
        <v>0.5</v>
      </c>
      <c r="J22" s="26">
        <v>0</v>
      </c>
      <c r="K22" s="4" t="s">
        <v>134</v>
      </c>
      <c r="L22" s="26">
        <f t="shared" si="0"/>
        <v>18.11626498817168</v>
      </c>
      <c r="M22" s="26">
        <f t="shared" si="1"/>
        <v>0.42992927853143303</v>
      </c>
      <c r="N22" s="26">
        <f t="shared" si="2"/>
        <v>0</v>
      </c>
      <c r="O22" s="26">
        <f t="shared" si="3"/>
        <v>0</v>
      </c>
    </row>
    <row r="23" spans="1:15" ht="11.25">
      <c r="A23" s="4">
        <v>100200</v>
      </c>
      <c r="B23" s="4" t="s">
        <v>57</v>
      </c>
      <c r="C23" s="4" t="s">
        <v>57</v>
      </c>
      <c r="D23" t="s">
        <v>108</v>
      </c>
      <c r="E23" s="4">
        <v>7000000</v>
      </c>
      <c r="F23" s="4">
        <v>14000000</v>
      </c>
      <c r="G23" s="4">
        <v>0</v>
      </c>
      <c r="H23" s="26">
        <v>1</v>
      </c>
      <c r="I23" s="26">
        <v>1</v>
      </c>
      <c r="J23" s="26">
        <v>0.3409</v>
      </c>
      <c r="K23" s="4" t="s">
        <v>134</v>
      </c>
      <c r="L23" s="26">
        <f t="shared" si="0"/>
        <v>0</v>
      </c>
      <c r="M23" s="26">
        <f t="shared" si="1"/>
        <v>0</v>
      </c>
      <c r="N23" s="26">
        <f t="shared" si="2"/>
        <v>0.3409</v>
      </c>
      <c r="O23" s="26">
        <f t="shared" si="3"/>
        <v>0.3409</v>
      </c>
    </row>
    <row r="24" spans="1:15" ht="11.25">
      <c r="A24" s="4">
        <v>100200</v>
      </c>
      <c r="B24" s="4" t="s">
        <v>57</v>
      </c>
      <c r="C24" s="4" t="s">
        <v>57</v>
      </c>
      <c r="D24" t="s">
        <v>109</v>
      </c>
      <c r="E24" s="4">
        <v>200000</v>
      </c>
      <c r="F24" s="4">
        <v>200000</v>
      </c>
      <c r="G24" s="4">
        <v>200000</v>
      </c>
      <c r="H24" s="26">
        <v>1</v>
      </c>
      <c r="I24" s="26">
        <v>1</v>
      </c>
      <c r="J24" s="26">
        <v>0</v>
      </c>
      <c r="K24" s="4" t="s">
        <v>134</v>
      </c>
      <c r="L24" s="26">
        <f t="shared" si="0"/>
        <v>1</v>
      </c>
      <c r="M24" s="26">
        <f t="shared" si="1"/>
        <v>1</v>
      </c>
      <c r="N24" s="26">
        <f t="shared" si="2"/>
        <v>0</v>
      </c>
      <c r="O24" s="26">
        <f t="shared" si="3"/>
        <v>0</v>
      </c>
    </row>
    <row r="25" spans="1:15" ht="11.25">
      <c r="A25" s="4">
        <v>100200</v>
      </c>
      <c r="B25" s="4" t="s">
        <v>57</v>
      </c>
      <c r="C25" s="4" t="s">
        <v>57</v>
      </c>
      <c r="D25" t="s">
        <v>110</v>
      </c>
      <c r="E25" s="4">
        <v>2650000</v>
      </c>
      <c r="F25" s="4">
        <v>3350000</v>
      </c>
      <c r="G25" s="4">
        <v>2650000</v>
      </c>
      <c r="H25" s="26">
        <v>1</v>
      </c>
      <c r="I25" s="26">
        <v>1</v>
      </c>
      <c r="J25" s="26">
        <v>0.31</v>
      </c>
      <c r="K25" s="4" t="s">
        <v>134</v>
      </c>
      <c r="L25" s="26">
        <f t="shared" si="0"/>
        <v>1</v>
      </c>
      <c r="M25" s="26">
        <f t="shared" si="1"/>
        <v>0.7910447761194029</v>
      </c>
      <c r="N25" s="26">
        <f t="shared" si="2"/>
        <v>0.31</v>
      </c>
      <c r="O25" s="26">
        <f t="shared" si="3"/>
        <v>0.31</v>
      </c>
    </row>
    <row r="26" spans="1:15" ht="11.25">
      <c r="A26" s="4">
        <v>100201</v>
      </c>
      <c r="B26" s="4" t="s">
        <v>58</v>
      </c>
      <c r="C26" s="4" t="s">
        <v>58</v>
      </c>
      <c r="D26" t="s">
        <v>106</v>
      </c>
      <c r="E26" s="4">
        <v>57014287.98</v>
      </c>
      <c r="F26" s="4">
        <v>58667840.01</v>
      </c>
      <c r="G26" s="4">
        <v>749876.84</v>
      </c>
      <c r="H26" s="26">
        <v>1</v>
      </c>
      <c r="I26" s="26">
        <v>1</v>
      </c>
      <c r="J26" s="26">
        <v>0</v>
      </c>
      <c r="K26" s="4" t="s">
        <v>134</v>
      </c>
      <c r="L26" s="26">
        <f t="shared" si="0"/>
        <v>0.013152437162120638</v>
      </c>
      <c r="M26" s="26">
        <f t="shared" si="1"/>
        <v>0.012781735954011306</v>
      </c>
      <c r="N26" s="26">
        <f t="shared" si="2"/>
        <v>0</v>
      </c>
      <c r="O26" s="26">
        <f t="shared" si="3"/>
        <v>0</v>
      </c>
    </row>
    <row r="27" spans="1:15" ht="11.25">
      <c r="A27" s="4">
        <v>100201</v>
      </c>
      <c r="B27" s="4" t="s">
        <v>58</v>
      </c>
      <c r="C27" s="4" t="s">
        <v>58</v>
      </c>
      <c r="D27" t="s">
        <v>111</v>
      </c>
      <c r="E27" s="4">
        <v>0</v>
      </c>
      <c r="F27" s="4">
        <v>1950000</v>
      </c>
      <c r="G27" s="4">
        <v>0</v>
      </c>
      <c r="H27" s="26">
        <v>1</v>
      </c>
      <c r="I27" s="26">
        <v>1</v>
      </c>
      <c r="J27" s="26">
        <v>0</v>
      </c>
      <c r="K27" s="4" t="s">
        <v>136</v>
      </c>
      <c r="L27" s="26">
        <v>0</v>
      </c>
      <c r="M27" s="26">
        <f t="shared" si="1"/>
        <v>0</v>
      </c>
      <c r="N27" s="26">
        <f t="shared" si="2"/>
        <v>0</v>
      </c>
      <c r="O27" s="26">
        <f t="shared" si="3"/>
        <v>0</v>
      </c>
    </row>
    <row r="28" spans="1:15" ht="11.25">
      <c r="A28" s="4">
        <v>100201</v>
      </c>
      <c r="B28" s="4" t="s">
        <v>58</v>
      </c>
      <c r="C28" s="4" t="s">
        <v>58</v>
      </c>
      <c r="D28" t="s">
        <v>111</v>
      </c>
      <c r="E28" s="4">
        <v>29360248.869999997</v>
      </c>
      <c r="F28" s="4">
        <v>37396790.54</v>
      </c>
      <c r="G28" s="4">
        <v>0</v>
      </c>
      <c r="H28" s="26">
        <v>0.75</v>
      </c>
      <c r="I28" s="26">
        <v>0.75</v>
      </c>
      <c r="J28" s="26">
        <v>0</v>
      </c>
      <c r="K28" s="4" t="s">
        <v>134</v>
      </c>
      <c r="L28" s="26">
        <f t="shared" si="0"/>
        <v>0</v>
      </c>
      <c r="M28" s="26">
        <f t="shared" si="1"/>
        <v>0</v>
      </c>
      <c r="N28" s="26">
        <f t="shared" si="2"/>
        <v>0</v>
      </c>
      <c r="O28" s="26">
        <f t="shared" si="3"/>
        <v>0</v>
      </c>
    </row>
    <row r="29" spans="1:15" ht="11.25">
      <c r="A29" s="4">
        <v>100201</v>
      </c>
      <c r="B29" s="4" t="s">
        <v>58</v>
      </c>
      <c r="C29" s="4" t="s">
        <v>58</v>
      </c>
      <c r="D29" t="s">
        <v>112</v>
      </c>
      <c r="E29" s="4">
        <v>0</v>
      </c>
      <c r="F29" s="4">
        <v>0</v>
      </c>
      <c r="G29" s="4">
        <v>0</v>
      </c>
      <c r="H29" s="26">
        <v>1</v>
      </c>
      <c r="I29" s="26">
        <v>1</v>
      </c>
      <c r="J29" s="26">
        <v>0</v>
      </c>
      <c r="K29" s="4" t="s">
        <v>134</v>
      </c>
      <c r="L29" s="26">
        <v>0</v>
      </c>
      <c r="M29" s="26">
        <v>0</v>
      </c>
      <c r="N29" s="26">
        <f t="shared" si="2"/>
        <v>0</v>
      </c>
      <c r="O29" s="26">
        <f t="shared" si="3"/>
        <v>0</v>
      </c>
    </row>
    <row r="30" spans="1:15" ht="11.25">
      <c r="A30" s="4">
        <v>100202</v>
      </c>
      <c r="B30" s="4" t="s">
        <v>59</v>
      </c>
      <c r="C30" s="4" t="s">
        <v>59</v>
      </c>
      <c r="D30" t="s">
        <v>98</v>
      </c>
      <c r="E30" s="4">
        <v>80000000</v>
      </c>
      <c r="F30" s="4">
        <v>111460807.51</v>
      </c>
      <c r="G30" s="4">
        <v>924114.06</v>
      </c>
      <c r="H30" s="26">
        <v>1</v>
      </c>
      <c r="I30" s="26">
        <v>1</v>
      </c>
      <c r="J30" s="26">
        <v>0.14865</v>
      </c>
      <c r="K30" s="4" t="s">
        <v>134</v>
      </c>
      <c r="L30" s="26">
        <f t="shared" si="0"/>
        <v>0.01155142575</v>
      </c>
      <c r="M30" s="26">
        <f t="shared" si="1"/>
        <v>0.008290932756046027</v>
      </c>
      <c r="N30" s="26">
        <f t="shared" si="2"/>
        <v>0.14865</v>
      </c>
      <c r="O30" s="26">
        <f t="shared" si="3"/>
        <v>0.14865</v>
      </c>
    </row>
    <row r="31" spans="1:15" ht="11.25">
      <c r="A31" s="4">
        <v>100203</v>
      </c>
      <c r="B31" s="4" t="s">
        <v>60</v>
      </c>
      <c r="C31" s="4" t="s">
        <v>60</v>
      </c>
      <c r="D31" t="s">
        <v>113</v>
      </c>
      <c r="E31" s="4">
        <v>4290000</v>
      </c>
      <c r="F31" s="4">
        <v>4290000</v>
      </c>
      <c r="G31" s="4">
        <v>4290000</v>
      </c>
      <c r="H31" s="26">
        <v>1</v>
      </c>
      <c r="I31" s="26">
        <v>1</v>
      </c>
      <c r="J31" s="26">
        <v>0.4231</v>
      </c>
      <c r="K31" s="4" t="s">
        <v>135</v>
      </c>
      <c r="L31" s="26">
        <f t="shared" si="0"/>
        <v>1</v>
      </c>
      <c r="M31" s="26">
        <f t="shared" si="1"/>
        <v>1</v>
      </c>
      <c r="N31" s="26">
        <f t="shared" si="2"/>
        <v>0.4231</v>
      </c>
      <c r="O31" s="26">
        <f t="shared" si="3"/>
        <v>0.4231</v>
      </c>
    </row>
    <row r="32" spans="1:15" ht="11.25">
      <c r="A32" s="4">
        <v>100204</v>
      </c>
      <c r="B32" s="4" t="s">
        <v>61</v>
      </c>
      <c r="C32" s="4" t="s">
        <v>61</v>
      </c>
      <c r="D32" t="s">
        <v>111</v>
      </c>
      <c r="E32" s="4">
        <v>600000</v>
      </c>
      <c r="F32" s="4">
        <v>600000</v>
      </c>
      <c r="G32" s="4">
        <v>0</v>
      </c>
      <c r="H32" s="26">
        <v>1</v>
      </c>
      <c r="I32" s="26">
        <v>1</v>
      </c>
      <c r="J32" s="26">
        <v>0.0343</v>
      </c>
      <c r="K32" s="4" t="s">
        <v>134</v>
      </c>
      <c r="L32" s="26">
        <f t="shared" si="0"/>
        <v>0</v>
      </c>
      <c r="M32" s="26">
        <f t="shared" si="1"/>
        <v>0</v>
      </c>
      <c r="N32" s="26">
        <f t="shared" si="2"/>
        <v>0.0343</v>
      </c>
      <c r="O32" s="26">
        <f t="shared" si="3"/>
        <v>0.0343</v>
      </c>
    </row>
    <row r="33" spans="1:15" ht="11.25">
      <c r="A33" s="4">
        <v>100204</v>
      </c>
      <c r="B33" s="4" t="s">
        <v>61</v>
      </c>
      <c r="C33" s="4" t="s">
        <v>61</v>
      </c>
      <c r="D33" t="s">
        <v>114</v>
      </c>
      <c r="E33" s="4">
        <v>0</v>
      </c>
      <c r="F33" s="4">
        <v>0</v>
      </c>
      <c r="G33" s="4">
        <v>0</v>
      </c>
      <c r="H33" s="26">
        <v>1</v>
      </c>
      <c r="I33" s="26">
        <v>1</v>
      </c>
      <c r="J33" s="26">
        <v>0</v>
      </c>
      <c r="K33" s="4" t="s">
        <v>134</v>
      </c>
      <c r="L33" s="26">
        <v>0</v>
      </c>
      <c r="M33" s="26">
        <v>0</v>
      </c>
      <c r="N33" s="26">
        <f t="shared" si="2"/>
        <v>0</v>
      </c>
      <c r="O33" s="26">
        <f t="shared" si="3"/>
        <v>0</v>
      </c>
    </row>
    <row r="34" spans="1:15" ht="11.25">
      <c r="A34" s="4">
        <v>100204</v>
      </c>
      <c r="B34" s="4" t="s">
        <v>61</v>
      </c>
      <c r="C34" s="4" t="s">
        <v>61</v>
      </c>
      <c r="D34" t="s">
        <v>115</v>
      </c>
      <c r="E34" s="4">
        <v>5050000</v>
      </c>
      <c r="F34" s="4">
        <v>6045971.6</v>
      </c>
      <c r="G34" s="4">
        <v>1657851</v>
      </c>
      <c r="H34" s="26">
        <v>1</v>
      </c>
      <c r="I34" s="26">
        <v>1</v>
      </c>
      <c r="J34" s="26">
        <v>0.27090000000000003</v>
      </c>
      <c r="K34" s="4" t="s">
        <v>134</v>
      </c>
      <c r="L34" s="26">
        <f t="shared" si="0"/>
        <v>0.32828732673267325</v>
      </c>
      <c r="M34" s="26">
        <f t="shared" si="1"/>
        <v>0.2742075401081937</v>
      </c>
      <c r="N34" s="26">
        <f t="shared" si="2"/>
        <v>0.27090000000000003</v>
      </c>
      <c r="O34" s="26">
        <f t="shared" si="3"/>
        <v>0.27090000000000003</v>
      </c>
    </row>
    <row r="35" spans="1:15" ht="11.25">
      <c r="A35" s="4">
        <v>100204</v>
      </c>
      <c r="B35" s="4" t="s">
        <v>61</v>
      </c>
      <c r="C35" s="4" t="s">
        <v>61</v>
      </c>
      <c r="D35" t="s">
        <v>116</v>
      </c>
      <c r="E35" s="4">
        <v>287133</v>
      </c>
      <c r="F35" s="4">
        <v>287133</v>
      </c>
      <c r="G35" s="4">
        <v>0</v>
      </c>
      <c r="H35" s="26">
        <v>1</v>
      </c>
      <c r="I35" s="26">
        <v>1</v>
      </c>
      <c r="J35" s="26">
        <v>0.062</v>
      </c>
      <c r="K35" s="4" t="s">
        <v>134</v>
      </c>
      <c r="L35" s="26">
        <f t="shared" si="0"/>
        <v>0</v>
      </c>
      <c r="M35" s="26">
        <f t="shared" si="1"/>
        <v>0</v>
      </c>
      <c r="N35" s="26">
        <f t="shared" si="2"/>
        <v>0.062</v>
      </c>
      <c r="O35" s="26">
        <f t="shared" si="3"/>
        <v>0.062</v>
      </c>
    </row>
    <row r="36" spans="1:15" ht="11.25">
      <c r="A36" s="4">
        <v>100204</v>
      </c>
      <c r="B36" s="4" t="s">
        <v>61</v>
      </c>
      <c r="C36" s="4" t="s">
        <v>61</v>
      </c>
      <c r="D36" t="s">
        <v>113</v>
      </c>
      <c r="E36" s="4">
        <v>0</v>
      </c>
      <c r="F36" s="4">
        <v>40000</v>
      </c>
      <c r="G36" s="4">
        <v>40000</v>
      </c>
      <c r="H36" s="26">
        <v>1</v>
      </c>
      <c r="I36" s="26">
        <v>1</v>
      </c>
      <c r="J36" s="26">
        <v>0</v>
      </c>
      <c r="K36" s="4" t="s">
        <v>135</v>
      </c>
      <c r="L36" s="26">
        <v>0</v>
      </c>
      <c r="M36" s="26">
        <f t="shared" si="1"/>
        <v>1</v>
      </c>
      <c r="N36" s="26">
        <f t="shared" si="2"/>
        <v>0</v>
      </c>
      <c r="O36" s="26">
        <f t="shared" si="3"/>
        <v>0</v>
      </c>
    </row>
    <row r="37" spans="1:15" ht="11.25">
      <c r="A37" s="4">
        <v>100204</v>
      </c>
      <c r="B37" s="4" t="s">
        <v>61</v>
      </c>
      <c r="C37" s="4" t="s">
        <v>61</v>
      </c>
      <c r="D37" t="s">
        <v>117</v>
      </c>
      <c r="E37" s="4">
        <v>1385000</v>
      </c>
      <c r="F37" s="4">
        <v>5985000</v>
      </c>
      <c r="G37" s="4">
        <v>5985000</v>
      </c>
      <c r="H37" s="26">
        <v>1</v>
      </c>
      <c r="I37" s="26">
        <v>1</v>
      </c>
      <c r="J37" s="26">
        <v>0.16666666666666666</v>
      </c>
      <c r="K37" s="4" t="s">
        <v>134</v>
      </c>
      <c r="L37" s="26">
        <f t="shared" si="0"/>
        <v>4.32129963898917</v>
      </c>
      <c r="M37" s="26">
        <f t="shared" si="1"/>
        <v>1</v>
      </c>
      <c r="N37" s="26">
        <f t="shared" si="2"/>
        <v>0.16666666666666666</v>
      </c>
      <c r="O37" s="26">
        <f t="shared" si="3"/>
        <v>0.16666666666666666</v>
      </c>
    </row>
    <row r="38" spans="1:15" ht="11.25">
      <c r="A38" s="4">
        <v>100205</v>
      </c>
      <c r="B38" s="4" t="s">
        <v>62</v>
      </c>
      <c r="C38" s="4" t="s">
        <v>62</v>
      </c>
      <c r="D38" t="s">
        <v>118</v>
      </c>
      <c r="E38" s="4">
        <v>0</v>
      </c>
      <c r="F38" s="4">
        <v>1864608.84</v>
      </c>
      <c r="G38" s="4">
        <v>340176.96</v>
      </c>
      <c r="H38" s="26">
        <v>0.475</v>
      </c>
      <c r="I38" s="26">
        <v>0.475</v>
      </c>
      <c r="J38" s="26">
        <v>0.0263</v>
      </c>
      <c r="K38" s="4" t="s">
        <v>134</v>
      </c>
      <c r="L38" s="26">
        <v>0</v>
      </c>
      <c r="M38" s="26">
        <f t="shared" si="1"/>
        <v>0.1824387789559123</v>
      </c>
      <c r="N38" s="26">
        <f t="shared" si="2"/>
        <v>0.05536842105263158</v>
      </c>
      <c r="O38" s="26">
        <f t="shared" si="3"/>
        <v>0.05536842105263158</v>
      </c>
    </row>
    <row r="39" spans="1:15" ht="11.25">
      <c r="A39" s="4">
        <v>100205</v>
      </c>
      <c r="B39" s="4" t="s">
        <v>62</v>
      </c>
      <c r="C39" s="4" t="s">
        <v>62</v>
      </c>
      <c r="D39" t="s">
        <v>119</v>
      </c>
      <c r="E39" s="4">
        <v>10500000</v>
      </c>
      <c r="F39" s="4">
        <v>10500000</v>
      </c>
      <c r="G39" s="4">
        <v>0</v>
      </c>
      <c r="H39" s="26">
        <v>1</v>
      </c>
      <c r="I39" s="26">
        <v>1</v>
      </c>
      <c r="J39" s="26">
        <v>0</v>
      </c>
      <c r="K39" s="4" t="s">
        <v>134</v>
      </c>
      <c r="L39" s="26">
        <f t="shared" si="0"/>
        <v>0</v>
      </c>
      <c r="M39" s="26">
        <f t="shared" si="1"/>
        <v>0</v>
      </c>
      <c r="N39" s="26">
        <f t="shared" si="2"/>
        <v>0</v>
      </c>
      <c r="O39" s="26">
        <f t="shared" si="3"/>
        <v>0</v>
      </c>
    </row>
    <row r="40" spans="1:15" ht="11.25">
      <c r="A40" s="4">
        <v>100206</v>
      </c>
      <c r="B40" s="4" t="s">
        <v>63</v>
      </c>
      <c r="C40" s="4" t="s">
        <v>63</v>
      </c>
      <c r="D40" t="s">
        <v>120</v>
      </c>
      <c r="E40" s="4">
        <v>650000</v>
      </c>
      <c r="F40" s="4">
        <v>650000</v>
      </c>
      <c r="G40" s="4">
        <v>0</v>
      </c>
      <c r="H40" s="26">
        <v>1</v>
      </c>
      <c r="I40" s="26">
        <v>1</v>
      </c>
      <c r="J40" s="26">
        <v>0</v>
      </c>
      <c r="K40" s="4" t="s">
        <v>135</v>
      </c>
      <c r="L40" s="26">
        <f t="shared" si="0"/>
        <v>0</v>
      </c>
      <c r="M40" s="26">
        <f t="shared" si="1"/>
        <v>0</v>
      </c>
      <c r="N40" s="26">
        <f t="shared" si="2"/>
        <v>0</v>
      </c>
      <c r="O40" s="26">
        <f t="shared" si="3"/>
        <v>0</v>
      </c>
    </row>
    <row r="41" spans="1:15" ht="11.25">
      <c r="A41" s="4">
        <v>100206</v>
      </c>
      <c r="B41" s="4" t="s">
        <v>63</v>
      </c>
      <c r="C41" s="4" t="s">
        <v>63</v>
      </c>
      <c r="D41" t="s">
        <v>120</v>
      </c>
      <c r="E41" s="4">
        <v>150000</v>
      </c>
      <c r="F41" s="4">
        <v>150000</v>
      </c>
      <c r="G41" s="4">
        <v>0</v>
      </c>
      <c r="H41" s="26">
        <v>1</v>
      </c>
      <c r="I41" s="26">
        <v>1</v>
      </c>
      <c r="J41" s="26">
        <v>0</v>
      </c>
      <c r="K41" s="4" t="s">
        <v>134</v>
      </c>
      <c r="L41" s="26">
        <f t="shared" si="0"/>
        <v>0</v>
      </c>
      <c r="M41" s="26">
        <f t="shared" si="1"/>
        <v>0</v>
      </c>
      <c r="N41" s="26">
        <f t="shared" si="2"/>
        <v>0</v>
      </c>
      <c r="O41" s="26">
        <f t="shared" si="3"/>
        <v>0</v>
      </c>
    </row>
    <row r="42" spans="1:15" ht="11.25">
      <c r="A42" s="4">
        <v>100206</v>
      </c>
      <c r="B42" s="4" t="s">
        <v>63</v>
      </c>
      <c r="C42" s="4" t="s">
        <v>63</v>
      </c>
      <c r="D42" t="s">
        <v>121</v>
      </c>
      <c r="E42" s="4">
        <v>0</v>
      </c>
      <c r="F42" s="4">
        <v>0</v>
      </c>
      <c r="G42" s="4">
        <v>0</v>
      </c>
      <c r="H42" s="26">
        <v>1</v>
      </c>
      <c r="I42" s="26">
        <v>1</v>
      </c>
      <c r="J42" s="26">
        <v>0.7586</v>
      </c>
      <c r="K42" s="4" t="s">
        <v>135</v>
      </c>
      <c r="L42" s="26">
        <v>0</v>
      </c>
      <c r="M42" s="26">
        <v>0</v>
      </c>
      <c r="N42" s="26">
        <f t="shared" si="2"/>
        <v>0.7586</v>
      </c>
      <c r="O42" s="26">
        <f t="shared" si="3"/>
        <v>0.7586</v>
      </c>
    </row>
    <row r="43" spans="1:15" ht="11.25">
      <c r="A43" s="4">
        <v>100206</v>
      </c>
      <c r="B43" s="4" t="s">
        <v>63</v>
      </c>
      <c r="C43" s="4" t="s">
        <v>63</v>
      </c>
      <c r="D43" t="s">
        <v>122</v>
      </c>
      <c r="E43" s="4">
        <v>0</v>
      </c>
      <c r="F43" s="4">
        <v>0</v>
      </c>
      <c r="G43" s="4">
        <v>0</v>
      </c>
      <c r="H43" s="26">
        <v>1</v>
      </c>
      <c r="I43" s="26">
        <v>1</v>
      </c>
      <c r="J43" s="26">
        <v>0</v>
      </c>
      <c r="K43" s="4" t="s">
        <v>134</v>
      </c>
      <c r="L43" s="26">
        <v>0</v>
      </c>
      <c r="M43" s="26">
        <v>0</v>
      </c>
      <c r="N43" s="26">
        <f t="shared" si="2"/>
        <v>0</v>
      </c>
      <c r="O43" s="26">
        <f t="shared" si="3"/>
        <v>0</v>
      </c>
    </row>
    <row r="44" spans="1:15" ht="11.25">
      <c r="A44" s="4">
        <v>100206</v>
      </c>
      <c r="B44" s="4" t="s">
        <v>63</v>
      </c>
      <c r="C44" s="4" t="s">
        <v>63</v>
      </c>
      <c r="D44" t="s">
        <v>118</v>
      </c>
      <c r="E44" s="4">
        <v>0</v>
      </c>
      <c r="F44" s="4">
        <v>150000</v>
      </c>
      <c r="G44" s="4">
        <v>0</v>
      </c>
      <c r="H44" s="26">
        <v>1</v>
      </c>
      <c r="I44" s="26">
        <v>1</v>
      </c>
      <c r="J44" s="26">
        <v>0</v>
      </c>
      <c r="K44" s="4" t="s">
        <v>134</v>
      </c>
      <c r="L44" s="26">
        <v>0</v>
      </c>
      <c r="M44" s="26">
        <f t="shared" si="1"/>
        <v>0</v>
      </c>
      <c r="N44" s="26">
        <f t="shared" si="2"/>
        <v>0</v>
      </c>
      <c r="O44" s="26">
        <f t="shared" si="3"/>
        <v>0</v>
      </c>
    </row>
    <row r="45" spans="1:15" ht="11.25">
      <c r="A45" s="4">
        <v>100207</v>
      </c>
      <c r="B45" s="4" t="s">
        <v>64</v>
      </c>
      <c r="C45" s="4" t="s">
        <v>64</v>
      </c>
      <c r="D45" t="s">
        <v>104</v>
      </c>
      <c r="E45" s="4">
        <v>11000000</v>
      </c>
      <c r="F45" s="4">
        <v>11468115.22</v>
      </c>
      <c r="G45" s="4">
        <v>5397026.24</v>
      </c>
      <c r="H45" s="26">
        <v>0.6666666666666666</v>
      </c>
      <c r="I45" s="26">
        <v>0.6666666666666666</v>
      </c>
      <c r="J45" s="26">
        <v>0.22716666666666666</v>
      </c>
      <c r="K45" s="4" t="s">
        <v>134</v>
      </c>
      <c r="L45" s="26">
        <f t="shared" si="0"/>
        <v>0.4906387490909091</v>
      </c>
      <c r="M45" s="26">
        <f t="shared" si="1"/>
        <v>0.4706114419384077</v>
      </c>
      <c r="N45" s="26">
        <f t="shared" si="2"/>
        <v>0.34075</v>
      </c>
      <c r="O45" s="26">
        <f t="shared" si="3"/>
        <v>0.34075</v>
      </c>
    </row>
    <row r="46" spans="1:15" ht="11.25">
      <c r="A46" s="4">
        <v>100207</v>
      </c>
      <c r="B46" s="4" t="s">
        <v>64</v>
      </c>
      <c r="C46" s="4" t="s">
        <v>64</v>
      </c>
      <c r="D46" t="s">
        <v>110</v>
      </c>
      <c r="E46" s="4">
        <v>166254</v>
      </c>
      <c r="F46" s="4">
        <v>166254</v>
      </c>
      <c r="G46" s="4">
        <v>166254</v>
      </c>
      <c r="H46" s="26">
        <v>1</v>
      </c>
      <c r="I46" s="26">
        <v>1</v>
      </c>
      <c r="J46" s="26">
        <v>0.625</v>
      </c>
      <c r="K46" s="4" t="s">
        <v>134</v>
      </c>
      <c r="L46" s="26">
        <f t="shared" si="0"/>
        <v>1</v>
      </c>
      <c r="M46" s="26">
        <f t="shared" si="1"/>
        <v>1</v>
      </c>
      <c r="N46" s="26">
        <f t="shared" si="2"/>
        <v>0.625</v>
      </c>
      <c r="O46" s="26">
        <f t="shared" si="3"/>
        <v>0.625</v>
      </c>
    </row>
    <row r="47" spans="1:15" ht="11.25">
      <c r="A47" s="4">
        <v>100208</v>
      </c>
      <c r="B47" s="4" t="s">
        <v>65</v>
      </c>
      <c r="C47" s="4" t="s">
        <v>65</v>
      </c>
      <c r="D47" t="s">
        <v>107</v>
      </c>
      <c r="E47" s="4">
        <v>3000000</v>
      </c>
      <c r="F47" s="4">
        <v>6444579.29</v>
      </c>
      <c r="G47" s="4">
        <v>598137.52</v>
      </c>
      <c r="H47" s="26">
        <v>1</v>
      </c>
      <c r="I47" s="26">
        <v>1</v>
      </c>
      <c r="J47" s="26">
        <v>0.09</v>
      </c>
      <c r="K47" s="4" t="s">
        <v>134</v>
      </c>
      <c r="L47" s="26">
        <f t="shared" si="0"/>
        <v>0.19937917333333333</v>
      </c>
      <c r="M47" s="26">
        <f t="shared" si="1"/>
        <v>0.09281250072105172</v>
      </c>
      <c r="N47" s="26">
        <f t="shared" si="2"/>
        <v>0.09</v>
      </c>
      <c r="O47" s="26">
        <f t="shared" si="3"/>
        <v>0.09</v>
      </c>
    </row>
    <row r="48" spans="1:15" ht="11.25">
      <c r="A48" s="4">
        <v>100208</v>
      </c>
      <c r="B48" s="4" t="s">
        <v>65</v>
      </c>
      <c r="C48" s="4" t="s">
        <v>65</v>
      </c>
      <c r="D48" t="s">
        <v>123</v>
      </c>
      <c r="E48" s="4">
        <v>27966700.2</v>
      </c>
      <c r="F48" s="4">
        <v>27966700.2</v>
      </c>
      <c r="G48" s="4">
        <v>6991675.05</v>
      </c>
      <c r="H48" s="26">
        <v>1</v>
      </c>
      <c r="I48" s="26">
        <v>1</v>
      </c>
      <c r="J48" s="26">
        <v>0</v>
      </c>
      <c r="K48" s="4" t="s">
        <v>134</v>
      </c>
      <c r="L48" s="26">
        <f t="shared" si="0"/>
        <v>0.25</v>
      </c>
      <c r="M48" s="26">
        <f t="shared" si="1"/>
        <v>0.25</v>
      </c>
      <c r="N48" s="26">
        <f t="shared" si="2"/>
        <v>0</v>
      </c>
      <c r="O48" s="26">
        <f t="shared" si="3"/>
        <v>0</v>
      </c>
    </row>
    <row r="49" spans="1:15" ht="11.25">
      <c r="A49" s="4">
        <v>100209</v>
      </c>
      <c r="B49" s="4" t="s">
        <v>66</v>
      </c>
      <c r="C49" s="4" t="s">
        <v>66</v>
      </c>
      <c r="D49" t="s">
        <v>124</v>
      </c>
      <c r="E49" s="4">
        <v>0</v>
      </c>
      <c r="F49" s="4">
        <v>2216119</v>
      </c>
      <c r="G49" s="4">
        <v>545483.47</v>
      </c>
      <c r="H49" s="26">
        <v>1</v>
      </c>
      <c r="I49" s="26">
        <v>1</v>
      </c>
      <c r="J49" s="26">
        <v>0</v>
      </c>
      <c r="K49" s="4" t="s">
        <v>134</v>
      </c>
      <c r="L49" s="26">
        <v>0</v>
      </c>
      <c r="M49" s="26">
        <f t="shared" si="1"/>
        <v>0.24614358254227323</v>
      </c>
      <c r="N49" s="26">
        <f t="shared" si="2"/>
        <v>0</v>
      </c>
      <c r="O49" s="26">
        <f t="shared" si="3"/>
        <v>0</v>
      </c>
    </row>
    <row r="50" spans="1:15" ht="11.25">
      <c r="A50" s="4">
        <v>100209</v>
      </c>
      <c r="B50" s="4" t="s">
        <v>66</v>
      </c>
      <c r="C50" s="4" t="s">
        <v>66</v>
      </c>
      <c r="D50" t="s">
        <v>98</v>
      </c>
      <c r="E50" s="4">
        <v>44000000</v>
      </c>
      <c r="F50" s="4">
        <v>57538882.980000004</v>
      </c>
      <c r="G50" s="4">
        <v>6083015.8100000005</v>
      </c>
      <c r="H50" s="26">
        <v>1</v>
      </c>
      <c r="I50" s="26">
        <v>1</v>
      </c>
      <c r="J50" s="26">
        <v>0.249825</v>
      </c>
      <c r="K50" s="4" t="s">
        <v>134</v>
      </c>
      <c r="L50" s="26">
        <f t="shared" si="0"/>
        <v>0.13825035931818183</v>
      </c>
      <c r="M50" s="26">
        <f t="shared" si="1"/>
        <v>0.1057200886592533</v>
      </c>
      <c r="N50" s="26">
        <f t="shared" si="2"/>
        <v>0.249825</v>
      </c>
      <c r="O50" s="26">
        <f t="shared" si="3"/>
        <v>0.249825</v>
      </c>
    </row>
    <row r="51" spans="1:15" ht="11.25">
      <c r="A51" s="4">
        <v>100210</v>
      </c>
      <c r="B51" s="4" t="s">
        <v>67</v>
      </c>
      <c r="C51" s="4" t="s">
        <v>67</v>
      </c>
      <c r="D51" t="s">
        <v>115</v>
      </c>
      <c r="E51" s="4">
        <v>1045009</v>
      </c>
      <c r="F51" s="4">
        <v>5794898.8</v>
      </c>
      <c r="G51" s="4">
        <v>2217526.8</v>
      </c>
      <c r="H51" s="26">
        <v>1</v>
      </c>
      <c r="I51" s="26">
        <v>1</v>
      </c>
      <c r="J51" s="26">
        <v>0.1</v>
      </c>
      <c r="K51" s="4" t="s">
        <v>134</v>
      </c>
      <c r="L51" s="26">
        <f t="shared" si="0"/>
        <v>2.1220169395670276</v>
      </c>
      <c r="M51" s="26">
        <f t="shared" si="1"/>
        <v>0.3826687706781005</v>
      </c>
      <c r="N51" s="26">
        <f t="shared" si="2"/>
        <v>0.1</v>
      </c>
      <c r="O51" s="26">
        <f t="shared" si="3"/>
        <v>0.1</v>
      </c>
    </row>
    <row r="52" spans="1:15" ht="11.25">
      <c r="A52" s="4">
        <v>100210</v>
      </c>
      <c r="B52" s="4" t="s">
        <v>67</v>
      </c>
      <c r="C52" s="4" t="s">
        <v>67</v>
      </c>
      <c r="D52" t="s">
        <v>98</v>
      </c>
      <c r="E52" s="4">
        <v>10000000</v>
      </c>
      <c r="F52" s="4">
        <v>28808866.17</v>
      </c>
      <c r="G52" s="4">
        <v>1148858.17</v>
      </c>
      <c r="H52" s="26">
        <v>1</v>
      </c>
      <c r="I52" s="26">
        <v>1</v>
      </c>
      <c r="J52" s="26">
        <v>0</v>
      </c>
      <c r="K52" s="4" t="s">
        <v>134</v>
      </c>
      <c r="L52" s="26">
        <f t="shared" si="0"/>
        <v>0.11488581699999999</v>
      </c>
      <c r="M52" s="26">
        <f t="shared" si="1"/>
        <v>0.03987863191909853</v>
      </c>
      <c r="N52" s="26">
        <f t="shared" si="2"/>
        <v>0</v>
      </c>
      <c r="O52" s="26">
        <f t="shared" si="3"/>
        <v>0</v>
      </c>
    </row>
    <row r="53" spans="1:15" ht="11.25">
      <c r="A53" s="4">
        <v>100211</v>
      </c>
      <c r="B53" s="4" t="s">
        <v>68</v>
      </c>
      <c r="C53" s="4" t="s">
        <v>68</v>
      </c>
      <c r="D53" t="s">
        <v>115</v>
      </c>
      <c r="E53" s="4">
        <v>0</v>
      </c>
      <c r="F53" s="4">
        <v>1500000</v>
      </c>
      <c r="G53" s="4">
        <v>150000.01</v>
      </c>
      <c r="H53" s="26">
        <v>1</v>
      </c>
      <c r="I53" s="26">
        <v>1</v>
      </c>
      <c r="J53" s="26">
        <v>0</v>
      </c>
      <c r="K53" s="4" t="s">
        <v>134</v>
      </c>
      <c r="L53" s="26">
        <v>0</v>
      </c>
      <c r="M53" s="26">
        <f t="shared" si="1"/>
        <v>0.10000000666666667</v>
      </c>
      <c r="N53" s="26">
        <f t="shared" si="2"/>
        <v>0</v>
      </c>
      <c r="O53" s="26">
        <f t="shared" si="3"/>
        <v>0</v>
      </c>
    </row>
    <row r="54" spans="1:15" ht="11.25">
      <c r="A54" s="4">
        <v>100211</v>
      </c>
      <c r="B54" s="4" t="s">
        <v>68</v>
      </c>
      <c r="C54" s="4" t="s">
        <v>68</v>
      </c>
      <c r="D54" t="s">
        <v>98</v>
      </c>
      <c r="E54" s="4">
        <v>3000000</v>
      </c>
      <c r="F54" s="4">
        <v>3581468.86</v>
      </c>
      <c r="G54" s="4">
        <v>231401.96</v>
      </c>
      <c r="H54" s="26">
        <v>1</v>
      </c>
      <c r="I54" s="26">
        <v>1</v>
      </c>
      <c r="J54" s="26">
        <v>0</v>
      </c>
      <c r="K54" s="4" t="s">
        <v>134</v>
      </c>
      <c r="L54" s="26">
        <f t="shared" si="0"/>
        <v>0.07713398666666667</v>
      </c>
      <c r="M54" s="26">
        <f t="shared" si="1"/>
        <v>0.06461090939095866</v>
      </c>
      <c r="N54" s="26">
        <f t="shared" si="2"/>
        <v>0</v>
      </c>
      <c r="O54" s="26">
        <f t="shared" si="3"/>
        <v>0</v>
      </c>
    </row>
    <row r="55" spans="1:15" ht="11.25">
      <c r="A55" s="4">
        <v>100212</v>
      </c>
      <c r="B55" s="4" t="s">
        <v>69</v>
      </c>
      <c r="C55" s="4" t="s">
        <v>69</v>
      </c>
      <c r="D55" t="s">
        <v>115</v>
      </c>
      <c r="E55" s="4">
        <v>0</v>
      </c>
      <c r="F55" s="4">
        <v>17719941.880000003</v>
      </c>
      <c r="G55" s="4">
        <v>0</v>
      </c>
      <c r="H55" s="26">
        <v>1</v>
      </c>
      <c r="I55" s="26">
        <v>1</v>
      </c>
      <c r="J55" s="26">
        <v>0.1</v>
      </c>
      <c r="K55" s="4" t="s">
        <v>134</v>
      </c>
      <c r="L55" s="26">
        <v>0</v>
      </c>
      <c r="M55" s="26">
        <f t="shared" si="1"/>
        <v>0</v>
      </c>
      <c r="N55" s="26">
        <f t="shared" si="2"/>
        <v>0.1</v>
      </c>
      <c r="O55" s="26">
        <f t="shared" si="3"/>
        <v>0.1</v>
      </c>
    </row>
    <row r="56" spans="1:15" ht="11.25">
      <c r="A56" s="4">
        <v>100213</v>
      </c>
      <c r="B56" s="4" t="s">
        <v>70</v>
      </c>
      <c r="C56" s="4" t="s">
        <v>70</v>
      </c>
      <c r="D56" t="s">
        <v>115</v>
      </c>
      <c r="E56" s="4">
        <v>140000000</v>
      </c>
      <c r="F56" s="4">
        <v>232770521.29</v>
      </c>
      <c r="G56" s="4">
        <v>42895916.51</v>
      </c>
      <c r="H56" s="26">
        <v>1</v>
      </c>
      <c r="I56" s="26">
        <v>1</v>
      </c>
      <c r="J56" s="26">
        <v>0.25</v>
      </c>
      <c r="K56" s="4" t="s">
        <v>134</v>
      </c>
      <c r="L56" s="26">
        <f t="shared" si="0"/>
        <v>0.3063994036428571</v>
      </c>
      <c r="M56" s="26">
        <f t="shared" si="1"/>
        <v>0.18428414505528215</v>
      </c>
      <c r="N56" s="26">
        <f t="shared" si="2"/>
        <v>0.25</v>
      </c>
      <c r="O56" s="26">
        <f t="shared" si="3"/>
        <v>0.25</v>
      </c>
    </row>
    <row r="57" spans="1:15" ht="11.25">
      <c r="A57" s="4">
        <v>100213</v>
      </c>
      <c r="B57" s="4" t="s">
        <v>70</v>
      </c>
      <c r="C57" s="4" t="s">
        <v>70</v>
      </c>
      <c r="D57" t="s">
        <v>98</v>
      </c>
      <c r="E57" s="4">
        <v>104953237</v>
      </c>
      <c r="F57" s="4">
        <v>204640354.87</v>
      </c>
      <c r="G57" s="4">
        <v>46410987.370000005</v>
      </c>
      <c r="H57" s="26">
        <v>1</v>
      </c>
      <c r="I57" s="26">
        <v>1</v>
      </c>
      <c r="J57" s="26">
        <v>0.11665</v>
      </c>
      <c r="K57" s="4" t="s">
        <v>134</v>
      </c>
      <c r="L57" s="26">
        <f t="shared" si="0"/>
        <v>0.44220634538408765</v>
      </c>
      <c r="M57" s="26">
        <f t="shared" si="1"/>
        <v>0.2267929382720387</v>
      </c>
      <c r="N57" s="26">
        <f t="shared" si="2"/>
        <v>0.11665</v>
      </c>
      <c r="O57" s="26">
        <f t="shared" si="3"/>
        <v>0.11665</v>
      </c>
    </row>
    <row r="58" spans="1:15" ht="11.25">
      <c r="A58" s="4">
        <v>100214</v>
      </c>
      <c r="B58" s="4" t="s">
        <v>71</v>
      </c>
      <c r="C58" s="4" t="s">
        <v>71</v>
      </c>
      <c r="D58" t="s">
        <v>123</v>
      </c>
      <c r="E58" s="4">
        <v>3300000</v>
      </c>
      <c r="F58" s="4">
        <v>7083839.98</v>
      </c>
      <c r="G58" s="4">
        <v>1495360</v>
      </c>
      <c r="H58" s="26">
        <v>1</v>
      </c>
      <c r="I58" s="26">
        <v>1</v>
      </c>
      <c r="J58" s="26">
        <v>0.5</v>
      </c>
      <c r="K58" s="4" t="s">
        <v>134</v>
      </c>
      <c r="L58" s="26">
        <f t="shared" si="0"/>
        <v>0.45313939393939395</v>
      </c>
      <c r="M58" s="26">
        <f t="shared" si="1"/>
        <v>0.2110945481859967</v>
      </c>
      <c r="N58" s="26">
        <f t="shared" si="2"/>
        <v>0.5</v>
      </c>
      <c r="O58" s="26">
        <f t="shared" si="3"/>
        <v>0.5</v>
      </c>
    </row>
    <row r="59" spans="1:15" ht="11.25">
      <c r="A59" s="4">
        <v>100215</v>
      </c>
      <c r="B59" s="4" t="s">
        <v>72</v>
      </c>
      <c r="C59" s="4" t="s">
        <v>72</v>
      </c>
      <c r="D59" t="s">
        <v>125</v>
      </c>
      <c r="E59" s="4">
        <v>3150000</v>
      </c>
      <c r="F59" s="4">
        <v>3150000</v>
      </c>
      <c r="G59" s="4">
        <v>3150000</v>
      </c>
      <c r="H59" s="26">
        <v>0.1423</v>
      </c>
      <c r="I59" s="26">
        <v>0.1423</v>
      </c>
      <c r="J59" s="26">
        <v>0.0379</v>
      </c>
      <c r="K59" s="4" t="s">
        <v>134</v>
      </c>
      <c r="L59" s="26">
        <f t="shared" si="0"/>
        <v>1</v>
      </c>
      <c r="M59" s="26">
        <f t="shared" si="1"/>
        <v>1</v>
      </c>
      <c r="N59" s="26">
        <f t="shared" si="2"/>
        <v>0.2663387210119466</v>
      </c>
      <c r="O59" s="26">
        <f t="shared" si="3"/>
        <v>0.2663387210119466</v>
      </c>
    </row>
    <row r="60" spans="1:15" ht="11.25">
      <c r="A60" s="4">
        <v>100215</v>
      </c>
      <c r="B60" s="4" t="s">
        <v>72</v>
      </c>
      <c r="C60" s="4" t="s">
        <v>72</v>
      </c>
      <c r="D60" t="s">
        <v>126</v>
      </c>
      <c r="E60" s="4">
        <v>6235718.93</v>
      </c>
      <c r="F60" s="4">
        <v>6235718.93</v>
      </c>
      <c r="G60" s="4">
        <v>0</v>
      </c>
      <c r="H60" s="26">
        <v>1</v>
      </c>
      <c r="I60" s="26">
        <v>1</v>
      </c>
      <c r="J60" s="26">
        <v>0.19999999999999998</v>
      </c>
      <c r="K60" s="4" t="s">
        <v>134</v>
      </c>
      <c r="L60" s="26">
        <f t="shared" si="0"/>
        <v>0</v>
      </c>
      <c r="M60" s="26">
        <f t="shared" si="1"/>
        <v>0</v>
      </c>
      <c r="N60" s="26">
        <f t="shared" si="2"/>
        <v>0.19999999999999998</v>
      </c>
      <c r="O60" s="26">
        <f t="shared" si="3"/>
        <v>0.19999999999999998</v>
      </c>
    </row>
    <row r="61" spans="1:15" ht="11.25">
      <c r="A61" s="4">
        <v>100216</v>
      </c>
      <c r="B61" s="4" t="s">
        <v>73</v>
      </c>
      <c r="C61" s="4" t="s">
        <v>73</v>
      </c>
      <c r="D61" t="s">
        <v>106</v>
      </c>
      <c r="E61" s="4">
        <v>67000000</v>
      </c>
      <c r="F61" s="4">
        <v>78647993.93</v>
      </c>
      <c r="G61" s="4">
        <v>3334215.13</v>
      </c>
      <c r="H61" s="26">
        <v>0</v>
      </c>
      <c r="I61" s="26">
        <v>0</v>
      </c>
      <c r="J61" s="26">
        <v>0</v>
      </c>
      <c r="K61" s="4" t="s">
        <v>134</v>
      </c>
      <c r="L61" s="26">
        <f t="shared" si="0"/>
        <v>0.04976440492537313</v>
      </c>
      <c r="M61" s="26">
        <f t="shared" si="1"/>
        <v>0.042394153536421925</v>
      </c>
      <c r="N61" s="26">
        <v>0</v>
      </c>
      <c r="O61" s="26">
        <v>0</v>
      </c>
    </row>
    <row r="62" spans="1:15" ht="11.25">
      <c r="A62" s="4">
        <v>100216</v>
      </c>
      <c r="B62" s="4" t="s">
        <v>73</v>
      </c>
      <c r="C62" s="4" t="s">
        <v>73</v>
      </c>
      <c r="D62" t="s">
        <v>111</v>
      </c>
      <c r="E62" s="4">
        <v>13695589.03</v>
      </c>
      <c r="F62" s="4">
        <v>27587786.18</v>
      </c>
      <c r="G62" s="4">
        <v>98555.89</v>
      </c>
      <c r="H62" s="26">
        <v>1</v>
      </c>
      <c r="I62" s="26">
        <v>1</v>
      </c>
      <c r="J62" s="26">
        <v>0</v>
      </c>
      <c r="K62" s="4" t="s">
        <v>134</v>
      </c>
      <c r="L62" s="26">
        <f t="shared" si="0"/>
        <v>0.007196177527239951</v>
      </c>
      <c r="M62" s="26">
        <f t="shared" si="1"/>
        <v>0.003572446493421387</v>
      </c>
      <c r="N62" s="26">
        <f t="shared" si="2"/>
        <v>0</v>
      </c>
      <c r="O62" s="26">
        <f t="shared" si="3"/>
        <v>0</v>
      </c>
    </row>
    <row r="63" spans="1:15" ht="11.25">
      <c r="A63" s="4">
        <v>100216</v>
      </c>
      <c r="B63" s="4" t="s">
        <v>73</v>
      </c>
      <c r="C63" s="4" t="s">
        <v>73</v>
      </c>
      <c r="D63" t="s">
        <v>126</v>
      </c>
      <c r="E63" s="4">
        <v>0</v>
      </c>
      <c r="F63" s="4">
        <v>0</v>
      </c>
      <c r="G63" s="4">
        <v>0</v>
      </c>
      <c r="H63" s="26">
        <v>1</v>
      </c>
      <c r="I63" s="26">
        <v>1</v>
      </c>
      <c r="J63" s="26">
        <v>0.735</v>
      </c>
      <c r="K63" s="4" t="s">
        <v>134</v>
      </c>
      <c r="L63" s="26">
        <v>0</v>
      </c>
      <c r="M63" s="26">
        <v>0</v>
      </c>
      <c r="N63" s="26">
        <f t="shared" si="2"/>
        <v>0.735</v>
      </c>
      <c r="O63" s="26">
        <f t="shared" si="3"/>
        <v>0.735</v>
      </c>
    </row>
    <row r="64" spans="1:15" ht="11.25">
      <c r="A64" s="4">
        <v>100217</v>
      </c>
      <c r="B64" s="4" t="s">
        <v>74</v>
      </c>
      <c r="C64" s="4" t="s">
        <v>74</v>
      </c>
      <c r="D64" t="s">
        <v>108</v>
      </c>
      <c r="E64" s="4">
        <v>0</v>
      </c>
      <c r="F64" s="4">
        <v>1075000</v>
      </c>
      <c r="G64" s="4">
        <v>0</v>
      </c>
      <c r="H64" s="26">
        <v>1</v>
      </c>
      <c r="I64" s="26">
        <v>1</v>
      </c>
      <c r="J64" s="26">
        <v>0.5013</v>
      </c>
      <c r="K64" s="4" t="s">
        <v>135</v>
      </c>
      <c r="L64" s="26">
        <v>0</v>
      </c>
      <c r="M64" s="26">
        <f t="shared" si="1"/>
        <v>0</v>
      </c>
      <c r="N64" s="26">
        <f t="shared" si="2"/>
        <v>0.5013</v>
      </c>
      <c r="O64" s="26">
        <f t="shared" si="3"/>
        <v>0.5013</v>
      </c>
    </row>
    <row r="65" spans="1:15" ht="11.25">
      <c r="A65" s="4">
        <v>100217</v>
      </c>
      <c r="B65" s="4" t="s">
        <v>74</v>
      </c>
      <c r="C65" s="4" t="s">
        <v>74</v>
      </c>
      <c r="D65" t="s">
        <v>108</v>
      </c>
      <c r="E65" s="4">
        <v>29390308.43</v>
      </c>
      <c r="F65" s="4">
        <v>30092790.41</v>
      </c>
      <c r="G65" s="4">
        <v>30075.739999999998</v>
      </c>
      <c r="H65" s="26">
        <v>1</v>
      </c>
      <c r="I65" s="26">
        <v>1</v>
      </c>
      <c r="J65" s="26">
        <v>0.061125</v>
      </c>
      <c r="K65" s="4" t="s">
        <v>134</v>
      </c>
      <c r="L65" s="26">
        <f t="shared" si="0"/>
        <v>0.0010233216868626104</v>
      </c>
      <c r="M65" s="26">
        <f t="shared" si="1"/>
        <v>0.0009994334054845796</v>
      </c>
      <c r="N65" s="26">
        <f t="shared" si="2"/>
        <v>0.061125</v>
      </c>
      <c r="O65" s="26">
        <f t="shared" si="3"/>
        <v>0.061125</v>
      </c>
    </row>
    <row r="66" spans="1:15" ht="11.25">
      <c r="A66" s="4">
        <v>100218</v>
      </c>
      <c r="B66" s="4" t="s">
        <v>75</v>
      </c>
      <c r="C66" s="4" t="s">
        <v>75</v>
      </c>
      <c r="D66" t="s">
        <v>108</v>
      </c>
      <c r="E66" s="4">
        <v>0</v>
      </c>
      <c r="F66" s="4">
        <v>0</v>
      </c>
      <c r="G66" s="4">
        <v>0</v>
      </c>
      <c r="H66" s="26">
        <v>1</v>
      </c>
      <c r="I66" s="26">
        <v>1</v>
      </c>
      <c r="J66" s="26">
        <v>1.1667</v>
      </c>
      <c r="K66" s="4" t="s">
        <v>135</v>
      </c>
      <c r="L66" s="26">
        <v>0</v>
      </c>
      <c r="M66" s="26">
        <v>0</v>
      </c>
      <c r="N66" s="26">
        <f t="shared" si="2"/>
        <v>1.1667</v>
      </c>
      <c r="O66" s="26">
        <f t="shared" si="3"/>
        <v>1.1667</v>
      </c>
    </row>
    <row r="67" spans="1:15" ht="11.25">
      <c r="A67" s="4">
        <v>100218</v>
      </c>
      <c r="B67" s="4" t="s">
        <v>75</v>
      </c>
      <c r="C67" s="4" t="s">
        <v>75</v>
      </c>
      <c r="D67" t="s">
        <v>108</v>
      </c>
      <c r="E67" s="4">
        <v>9567820</v>
      </c>
      <c r="F67" s="4">
        <v>15630245.65</v>
      </c>
      <c r="G67" s="4">
        <v>0</v>
      </c>
      <c r="H67" s="26">
        <v>1</v>
      </c>
      <c r="I67" s="26">
        <v>1</v>
      </c>
      <c r="J67" s="26">
        <v>0.0547</v>
      </c>
      <c r="K67" s="4" t="s">
        <v>134</v>
      </c>
      <c r="L67" s="26">
        <f t="shared" si="0"/>
        <v>0</v>
      </c>
      <c r="M67" s="26">
        <f t="shared" si="1"/>
        <v>0</v>
      </c>
      <c r="N67" s="26">
        <f t="shared" si="2"/>
        <v>0.0547</v>
      </c>
      <c r="O67" s="26">
        <f t="shared" si="3"/>
        <v>0.0547</v>
      </c>
    </row>
    <row r="68" spans="1:15" ht="11.25">
      <c r="A68" s="4">
        <v>100218</v>
      </c>
      <c r="B68" s="4" t="s">
        <v>75</v>
      </c>
      <c r="C68" s="4" t="s">
        <v>75</v>
      </c>
      <c r="D68" t="s">
        <v>109</v>
      </c>
      <c r="E68" s="4">
        <v>687000</v>
      </c>
      <c r="F68" s="4">
        <v>887000</v>
      </c>
      <c r="G68" s="4">
        <v>887000</v>
      </c>
      <c r="H68" s="26">
        <v>1</v>
      </c>
      <c r="I68" s="26">
        <v>1</v>
      </c>
      <c r="J68" s="26">
        <v>0.024933333333333335</v>
      </c>
      <c r="K68" s="4" t="s">
        <v>134</v>
      </c>
      <c r="L68" s="26">
        <f t="shared" si="0"/>
        <v>1.2911208151382825</v>
      </c>
      <c r="M68" s="26">
        <f t="shared" si="1"/>
        <v>1</v>
      </c>
      <c r="N68" s="26">
        <f t="shared" si="2"/>
        <v>0.024933333333333335</v>
      </c>
      <c r="O68" s="26">
        <f t="shared" si="3"/>
        <v>0.024933333333333335</v>
      </c>
    </row>
    <row r="69" spans="1:15" ht="11.25">
      <c r="A69" s="4">
        <v>100219</v>
      </c>
      <c r="B69" s="4" t="s">
        <v>76</v>
      </c>
      <c r="C69" s="4" t="s">
        <v>76</v>
      </c>
      <c r="D69" t="s">
        <v>105</v>
      </c>
      <c r="E69" s="4">
        <v>800000</v>
      </c>
      <c r="F69" s="4">
        <v>800000</v>
      </c>
      <c r="G69" s="4">
        <v>800000</v>
      </c>
      <c r="H69" s="26">
        <v>1</v>
      </c>
      <c r="I69" s="26">
        <v>1</v>
      </c>
      <c r="J69" s="26">
        <v>0</v>
      </c>
      <c r="K69" s="4" t="s">
        <v>134</v>
      </c>
      <c r="L69" s="26">
        <f aca="true" t="shared" si="4" ref="L69:L111">G69/E69</f>
        <v>1</v>
      </c>
      <c r="M69" s="26">
        <f aca="true" t="shared" si="5" ref="M69:M111">G69/F69</f>
        <v>1</v>
      </c>
      <c r="N69" s="26">
        <f aca="true" t="shared" si="6" ref="N69:N113">J69/H69</f>
        <v>0</v>
      </c>
      <c r="O69" s="26">
        <f aca="true" t="shared" si="7" ref="O69:O113">J69/I69</f>
        <v>0</v>
      </c>
    </row>
    <row r="70" spans="1:15" ht="11.25">
      <c r="A70" s="4">
        <v>100219</v>
      </c>
      <c r="B70" s="4" t="s">
        <v>76</v>
      </c>
      <c r="C70" s="4" t="s">
        <v>76</v>
      </c>
      <c r="D70" t="s">
        <v>114</v>
      </c>
      <c r="E70" s="4">
        <v>8000000</v>
      </c>
      <c r="F70" s="4">
        <v>17941420.57</v>
      </c>
      <c r="G70" s="4">
        <v>6029000</v>
      </c>
      <c r="H70" s="26">
        <v>1</v>
      </c>
      <c r="I70" s="26">
        <v>1</v>
      </c>
      <c r="J70" s="26">
        <v>0.036</v>
      </c>
      <c r="K70" s="4" t="s">
        <v>135</v>
      </c>
      <c r="L70" s="26">
        <f t="shared" si="4"/>
        <v>0.753625</v>
      </c>
      <c r="M70" s="26">
        <f t="shared" si="5"/>
        <v>0.33603805097134515</v>
      </c>
      <c r="N70" s="26">
        <f t="shared" si="6"/>
        <v>0.036</v>
      </c>
      <c r="O70" s="26">
        <f t="shared" si="7"/>
        <v>0.036</v>
      </c>
    </row>
    <row r="71" spans="1:15" ht="11.25">
      <c r="A71" s="4">
        <v>100219</v>
      </c>
      <c r="B71" s="4" t="s">
        <v>76</v>
      </c>
      <c r="C71" s="4" t="s">
        <v>76</v>
      </c>
      <c r="D71" t="s">
        <v>127</v>
      </c>
      <c r="E71" s="4">
        <v>0</v>
      </c>
      <c r="F71" s="4">
        <v>6205700</v>
      </c>
      <c r="G71" s="4">
        <v>3156200</v>
      </c>
      <c r="H71" s="26">
        <v>1</v>
      </c>
      <c r="I71" s="26">
        <v>1</v>
      </c>
      <c r="J71" s="26">
        <v>0.0993</v>
      </c>
      <c r="K71" s="4" t="s">
        <v>135</v>
      </c>
      <c r="L71" s="26">
        <v>0</v>
      </c>
      <c r="M71" s="26">
        <f t="shared" si="5"/>
        <v>0.5085969350758174</v>
      </c>
      <c r="N71" s="26">
        <f t="shared" si="6"/>
        <v>0.0993</v>
      </c>
      <c r="O71" s="26">
        <f t="shared" si="7"/>
        <v>0.0993</v>
      </c>
    </row>
    <row r="72" spans="1:15" ht="11.25">
      <c r="A72" s="4">
        <v>100220</v>
      </c>
      <c r="B72" s="4" t="s">
        <v>77</v>
      </c>
      <c r="C72" s="4" t="s">
        <v>77</v>
      </c>
      <c r="D72" t="s">
        <v>108</v>
      </c>
      <c r="E72" s="4">
        <v>1500000</v>
      </c>
      <c r="F72" s="4">
        <v>1897750</v>
      </c>
      <c r="G72" s="4">
        <v>53682.55</v>
      </c>
      <c r="H72" s="26">
        <v>1</v>
      </c>
      <c r="I72" s="26">
        <v>1</v>
      </c>
      <c r="J72" s="26">
        <v>0.793</v>
      </c>
      <c r="K72" s="4" t="s">
        <v>134</v>
      </c>
      <c r="L72" s="26">
        <f t="shared" si="4"/>
        <v>0.03578836666666667</v>
      </c>
      <c r="M72" s="26">
        <f t="shared" si="5"/>
        <v>0.02828747200632328</v>
      </c>
      <c r="N72" s="26">
        <f t="shared" si="6"/>
        <v>0.793</v>
      </c>
      <c r="O72" s="26">
        <f t="shared" si="7"/>
        <v>0.793</v>
      </c>
    </row>
    <row r="73" spans="1:15" ht="11.25">
      <c r="A73" s="4">
        <v>100220</v>
      </c>
      <c r="B73" s="4" t="s">
        <v>77</v>
      </c>
      <c r="C73" s="4" t="s">
        <v>77</v>
      </c>
      <c r="D73" t="s">
        <v>123</v>
      </c>
      <c r="E73" s="4">
        <v>194648</v>
      </c>
      <c r="F73" s="4">
        <v>194648</v>
      </c>
      <c r="G73" s="4">
        <v>33000</v>
      </c>
      <c r="H73" s="26">
        <v>1</v>
      </c>
      <c r="I73" s="26">
        <v>1</v>
      </c>
      <c r="J73" s="26">
        <v>0</v>
      </c>
      <c r="K73" s="4" t="s">
        <v>134</v>
      </c>
      <c r="L73" s="26">
        <f t="shared" si="4"/>
        <v>0.16953680489909992</v>
      </c>
      <c r="M73" s="26">
        <f t="shared" si="5"/>
        <v>0.16953680489909992</v>
      </c>
      <c r="N73" s="26">
        <f t="shared" si="6"/>
        <v>0</v>
      </c>
      <c r="O73" s="26">
        <f t="shared" si="7"/>
        <v>0</v>
      </c>
    </row>
    <row r="74" spans="1:15" ht="11.25">
      <c r="A74" s="4">
        <v>100220</v>
      </c>
      <c r="B74" s="4" t="s">
        <v>77</v>
      </c>
      <c r="C74" s="4" t="s">
        <v>77</v>
      </c>
      <c r="D74" t="s">
        <v>110</v>
      </c>
      <c r="E74" s="4">
        <v>0</v>
      </c>
      <c r="F74" s="4">
        <v>0</v>
      </c>
      <c r="G74" s="4">
        <v>0</v>
      </c>
      <c r="H74" s="26">
        <v>0</v>
      </c>
      <c r="I74" s="26">
        <v>0</v>
      </c>
      <c r="J74" s="26">
        <v>0</v>
      </c>
      <c r="K74" s="4" t="s">
        <v>134</v>
      </c>
      <c r="L74" s="26">
        <v>0</v>
      </c>
      <c r="M74" s="26">
        <v>0</v>
      </c>
      <c r="N74" s="26">
        <v>0</v>
      </c>
      <c r="O74" s="26">
        <v>0</v>
      </c>
    </row>
    <row r="75" spans="1:15" ht="11.25">
      <c r="A75" s="4">
        <v>100221</v>
      </c>
      <c r="B75" s="4" t="s">
        <v>78</v>
      </c>
      <c r="C75" s="4" t="s">
        <v>78</v>
      </c>
      <c r="D75" t="s">
        <v>123</v>
      </c>
      <c r="E75" s="4">
        <v>1400000</v>
      </c>
      <c r="F75" s="4">
        <v>1400000</v>
      </c>
      <c r="G75" s="4">
        <v>0</v>
      </c>
      <c r="H75" s="26">
        <v>1</v>
      </c>
      <c r="I75" s="26">
        <v>1</v>
      </c>
      <c r="J75" s="26">
        <v>0.384</v>
      </c>
      <c r="K75" s="4" t="s">
        <v>134</v>
      </c>
      <c r="L75" s="26">
        <f t="shared" si="4"/>
        <v>0</v>
      </c>
      <c r="M75" s="26">
        <f t="shared" si="5"/>
        <v>0</v>
      </c>
      <c r="N75" s="26">
        <f t="shared" si="6"/>
        <v>0.384</v>
      </c>
      <c r="O75" s="26">
        <f t="shared" si="7"/>
        <v>0.384</v>
      </c>
    </row>
    <row r="76" spans="1:15" ht="11.25">
      <c r="A76" s="4">
        <v>100222</v>
      </c>
      <c r="B76" s="4" t="s">
        <v>79</v>
      </c>
      <c r="C76" s="4" t="s">
        <v>79</v>
      </c>
      <c r="D76" t="s">
        <v>123</v>
      </c>
      <c r="E76" s="4">
        <v>800000</v>
      </c>
      <c r="F76" s="4">
        <v>800000</v>
      </c>
      <c r="G76" s="4">
        <v>0</v>
      </c>
      <c r="H76" s="26">
        <v>1</v>
      </c>
      <c r="I76" s="26">
        <v>1</v>
      </c>
      <c r="J76" s="26">
        <v>0.755</v>
      </c>
      <c r="K76" s="4" t="s">
        <v>134</v>
      </c>
      <c r="L76" s="26">
        <f t="shared" si="4"/>
        <v>0</v>
      </c>
      <c r="M76" s="26">
        <f t="shared" si="5"/>
        <v>0</v>
      </c>
      <c r="N76" s="26">
        <f t="shared" si="6"/>
        <v>0.755</v>
      </c>
      <c r="O76" s="26">
        <f t="shared" si="7"/>
        <v>0.755</v>
      </c>
    </row>
    <row r="77" spans="1:15" ht="11.25">
      <c r="A77" s="4">
        <v>100223</v>
      </c>
      <c r="B77" s="4" t="s">
        <v>80</v>
      </c>
      <c r="C77" s="4" t="s">
        <v>80</v>
      </c>
      <c r="D77" t="s">
        <v>123</v>
      </c>
      <c r="E77" s="4">
        <v>1939902.94</v>
      </c>
      <c r="F77" s="4">
        <v>2009902.94</v>
      </c>
      <c r="G77" s="4">
        <v>490357.06999999995</v>
      </c>
      <c r="H77" s="26">
        <v>1</v>
      </c>
      <c r="I77" s="26">
        <v>1</v>
      </c>
      <c r="J77" s="26">
        <v>0</v>
      </c>
      <c r="K77" s="4" t="s">
        <v>134</v>
      </c>
      <c r="L77" s="26">
        <f t="shared" si="4"/>
        <v>0.25277402280755346</v>
      </c>
      <c r="M77" s="26">
        <f t="shared" si="5"/>
        <v>0.24397052227805585</v>
      </c>
      <c r="N77" s="26">
        <f t="shared" si="6"/>
        <v>0</v>
      </c>
      <c r="O77" s="26">
        <f t="shared" si="7"/>
        <v>0</v>
      </c>
    </row>
    <row r="78" spans="1:15" ht="11.25">
      <c r="A78" s="4">
        <v>100224</v>
      </c>
      <c r="B78" s="4" t="s">
        <v>81</v>
      </c>
      <c r="C78" s="4" t="s">
        <v>81</v>
      </c>
      <c r="D78" t="s">
        <v>127</v>
      </c>
      <c r="E78" s="4">
        <v>0</v>
      </c>
      <c r="F78" s="4">
        <v>2000000</v>
      </c>
      <c r="G78" s="4">
        <v>0</v>
      </c>
      <c r="H78" s="26">
        <v>1</v>
      </c>
      <c r="I78" s="26">
        <v>1</v>
      </c>
      <c r="J78" s="26">
        <v>0</v>
      </c>
      <c r="K78" s="4" t="s">
        <v>134</v>
      </c>
      <c r="L78" s="26">
        <v>0</v>
      </c>
      <c r="M78" s="26">
        <f t="shared" si="5"/>
        <v>0</v>
      </c>
      <c r="N78" s="26">
        <f t="shared" si="6"/>
        <v>0</v>
      </c>
      <c r="O78" s="26">
        <f t="shared" si="7"/>
        <v>0</v>
      </c>
    </row>
    <row r="79" spans="1:15" ht="11.25">
      <c r="A79" s="4">
        <v>100224</v>
      </c>
      <c r="B79" s="4" t="s">
        <v>81</v>
      </c>
      <c r="C79" s="4" t="s">
        <v>81</v>
      </c>
      <c r="D79" t="s">
        <v>109</v>
      </c>
      <c r="E79" s="4">
        <v>1935000</v>
      </c>
      <c r="F79" s="4">
        <v>20798198.91</v>
      </c>
      <c r="G79" s="4">
        <v>5733699.890000001</v>
      </c>
      <c r="H79" s="26">
        <v>1</v>
      </c>
      <c r="I79" s="26">
        <v>1</v>
      </c>
      <c r="J79" s="26">
        <v>0.041</v>
      </c>
      <c r="K79" s="4" t="s">
        <v>134</v>
      </c>
      <c r="L79" s="26">
        <f t="shared" si="4"/>
        <v>2.963152397932817</v>
      </c>
      <c r="M79" s="26">
        <f t="shared" si="5"/>
        <v>0.2756825201456832</v>
      </c>
      <c r="N79" s="26">
        <f t="shared" si="6"/>
        <v>0.041</v>
      </c>
      <c r="O79" s="26">
        <f t="shared" si="7"/>
        <v>0.041</v>
      </c>
    </row>
    <row r="80" spans="1:15" ht="11.25">
      <c r="A80" s="4">
        <v>100224</v>
      </c>
      <c r="B80" s="4" t="s">
        <v>81</v>
      </c>
      <c r="C80" s="4" t="s">
        <v>81</v>
      </c>
      <c r="D80" t="s">
        <v>128</v>
      </c>
      <c r="E80" s="4">
        <v>0</v>
      </c>
      <c r="F80" s="4">
        <v>0</v>
      </c>
      <c r="G80" s="4">
        <v>0</v>
      </c>
      <c r="H80" s="26">
        <v>1</v>
      </c>
      <c r="I80" s="26">
        <v>1</v>
      </c>
      <c r="J80" s="26">
        <v>0</v>
      </c>
      <c r="K80" s="4" t="s">
        <v>134</v>
      </c>
      <c r="L80" s="26">
        <v>0</v>
      </c>
      <c r="M80" s="26">
        <v>0</v>
      </c>
      <c r="N80" s="26">
        <f t="shared" si="6"/>
        <v>0</v>
      </c>
      <c r="O80" s="26">
        <f t="shared" si="7"/>
        <v>0</v>
      </c>
    </row>
    <row r="81" spans="1:15" ht="11.25">
      <c r="A81" s="4">
        <v>100225</v>
      </c>
      <c r="B81" s="4" t="s">
        <v>82</v>
      </c>
      <c r="C81" s="4" t="s">
        <v>82</v>
      </c>
      <c r="D81" t="s">
        <v>127</v>
      </c>
      <c r="E81" s="4">
        <v>15600000</v>
      </c>
      <c r="F81" s="4">
        <v>19237976.8</v>
      </c>
      <c r="G81" s="4">
        <v>270962.01</v>
      </c>
      <c r="H81" s="26">
        <v>1</v>
      </c>
      <c r="I81" s="26">
        <v>1</v>
      </c>
      <c r="J81" s="26">
        <v>0</v>
      </c>
      <c r="K81" s="4" t="s">
        <v>134</v>
      </c>
      <c r="L81" s="26">
        <f t="shared" si="4"/>
        <v>0.017369359615384616</v>
      </c>
      <c r="M81" s="26">
        <f t="shared" si="5"/>
        <v>0.014084745647473699</v>
      </c>
      <c r="N81" s="26">
        <f t="shared" si="6"/>
        <v>0</v>
      </c>
      <c r="O81" s="26">
        <f t="shared" si="7"/>
        <v>0</v>
      </c>
    </row>
    <row r="82" spans="1:15" ht="11.25">
      <c r="A82" s="4">
        <v>100226</v>
      </c>
      <c r="B82" s="4" t="s">
        <v>83</v>
      </c>
      <c r="C82" s="4" t="s">
        <v>83</v>
      </c>
      <c r="D82" t="s">
        <v>127</v>
      </c>
      <c r="E82" s="4">
        <v>1000000</v>
      </c>
      <c r="F82" s="4">
        <v>3250000.01</v>
      </c>
      <c r="G82" s="4">
        <v>0</v>
      </c>
      <c r="H82" s="26">
        <v>1</v>
      </c>
      <c r="I82" s="26">
        <v>1</v>
      </c>
      <c r="J82" s="26">
        <v>0</v>
      </c>
      <c r="K82" s="4" t="s">
        <v>135</v>
      </c>
      <c r="L82" s="26">
        <f t="shared" si="4"/>
        <v>0</v>
      </c>
      <c r="M82" s="26">
        <f t="shared" si="5"/>
        <v>0</v>
      </c>
      <c r="N82" s="26">
        <f t="shared" si="6"/>
        <v>0</v>
      </c>
      <c r="O82" s="26">
        <f t="shared" si="7"/>
        <v>0</v>
      </c>
    </row>
    <row r="83" spans="1:15" ht="11.25">
      <c r="A83" s="4">
        <v>100227</v>
      </c>
      <c r="B83" s="4" t="s">
        <v>84</v>
      </c>
      <c r="C83" s="4" t="s">
        <v>84</v>
      </c>
      <c r="D83" t="s">
        <v>125</v>
      </c>
      <c r="E83" s="4">
        <v>0</v>
      </c>
      <c r="F83" s="4">
        <v>0</v>
      </c>
      <c r="G83" s="4">
        <v>0</v>
      </c>
      <c r="H83" s="26">
        <v>0.1</v>
      </c>
      <c r="I83" s="26">
        <v>0.1</v>
      </c>
      <c r="J83" s="26">
        <v>0</v>
      </c>
      <c r="K83" s="4" t="s">
        <v>134</v>
      </c>
      <c r="L83" s="26">
        <v>0</v>
      </c>
      <c r="M83" s="26">
        <v>0</v>
      </c>
      <c r="N83" s="26">
        <f t="shared" si="6"/>
        <v>0</v>
      </c>
      <c r="O83" s="26">
        <f t="shared" si="7"/>
        <v>0</v>
      </c>
    </row>
    <row r="84" spans="1:15" ht="11.25">
      <c r="A84" s="4">
        <v>100228</v>
      </c>
      <c r="B84" s="4" t="s">
        <v>85</v>
      </c>
      <c r="C84" s="4" t="s">
        <v>85</v>
      </c>
      <c r="D84" t="s">
        <v>114</v>
      </c>
      <c r="E84" s="4">
        <v>0</v>
      </c>
      <c r="F84" s="4">
        <v>12089632.37</v>
      </c>
      <c r="G84" s="4">
        <v>2631607.05</v>
      </c>
      <c r="H84" s="26">
        <v>1</v>
      </c>
      <c r="I84" s="26">
        <v>1</v>
      </c>
      <c r="J84" s="26">
        <v>0</v>
      </c>
      <c r="K84" s="4" t="s">
        <v>134</v>
      </c>
      <c r="L84" s="26">
        <v>0</v>
      </c>
      <c r="M84" s="26">
        <f t="shared" si="5"/>
        <v>0.21767469592625835</v>
      </c>
      <c r="N84" s="26">
        <f t="shared" si="6"/>
        <v>0</v>
      </c>
      <c r="O84" s="26">
        <f t="shared" si="7"/>
        <v>0</v>
      </c>
    </row>
    <row r="85" spans="1:15" ht="11.25">
      <c r="A85" s="4">
        <v>100228</v>
      </c>
      <c r="B85" s="4" t="s">
        <v>85</v>
      </c>
      <c r="C85" s="4" t="s">
        <v>85</v>
      </c>
      <c r="D85" t="s">
        <v>125</v>
      </c>
      <c r="E85" s="4">
        <v>0</v>
      </c>
      <c r="F85" s="4">
        <v>0</v>
      </c>
      <c r="G85" s="4">
        <v>0</v>
      </c>
      <c r="H85" s="26">
        <v>0.05</v>
      </c>
      <c r="I85" s="26">
        <v>0.05</v>
      </c>
      <c r="J85" s="26">
        <v>0</v>
      </c>
      <c r="K85" s="4" t="s">
        <v>134</v>
      </c>
      <c r="L85" s="26">
        <v>0</v>
      </c>
      <c r="M85" s="26">
        <v>0</v>
      </c>
      <c r="N85" s="26">
        <f t="shared" si="6"/>
        <v>0</v>
      </c>
      <c r="O85" s="26">
        <f t="shared" si="7"/>
        <v>0</v>
      </c>
    </row>
    <row r="86" spans="1:15" ht="11.25">
      <c r="A86" s="4">
        <v>100229</v>
      </c>
      <c r="B86" s="4" t="s">
        <v>86</v>
      </c>
      <c r="C86" s="4" t="s">
        <v>86</v>
      </c>
      <c r="D86" t="s">
        <v>114</v>
      </c>
      <c r="E86" s="4">
        <v>10717500</v>
      </c>
      <c r="F86" s="4">
        <v>16198971.55</v>
      </c>
      <c r="G86" s="4">
        <v>7166000</v>
      </c>
      <c r="H86" s="26">
        <v>1</v>
      </c>
      <c r="I86" s="26">
        <v>1</v>
      </c>
      <c r="J86" s="26">
        <v>0.295</v>
      </c>
      <c r="K86" s="4" t="s">
        <v>135</v>
      </c>
      <c r="L86" s="26">
        <f t="shared" si="4"/>
        <v>0.6686260788430137</v>
      </c>
      <c r="M86" s="26">
        <f t="shared" si="5"/>
        <v>0.44237376291953545</v>
      </c>
      <c r="N86" s="26">
        <f t="shared" si="6"/>
        <v>0.295</v>
      </c>
      <c r="O86" s="26">
        <f t="shared" si="7"/>
        <v>0.295</v>
      </c>
    </row>
    <row r="87" spans="1:15" ht="11.25">
      <c r="A87" s="4">
        <v>100229</v>
      </c>
      <c r="B87" s="4" t="s">
        <v>86</v>
      </c>
      <c r="C87" s="4" t="s">
        <v>86</v>
      </c>
      <c r="D87" t="s">
        <v>114</v>
      </c>
      <c r="E87" s="4">
        <v>5090000</v>
      </c>
      <c r="F87" s="4">
        <v>13737343.69</v>
      </c>
      <c r="G87" s="4">
        <v>2153747</v>
      </c>
      <c r="H87" s="26">
        <v>1</v>
      </c>
      <c r="I87" s="26">
        <v>1</v>
      </c>
      <c r="J87" s="26">
        <v>0.2</v>
      </c>
      <c r="K87" s="4" t="s">
        <v>134</v>
      </c>
      <c r="L87" s="26">
        <f t="shared" si="4"/>
        <v>0.4231330058939096</v>
      </c>
      <c r="M87" s="26">
        <f t="shared" si="5"/>
        <v>0.1567804554215095</v>
      </c>
      <c r="N87" s="26">
        <f t="shared" si="6"/>
        <v>0.2</v>
      </c>
      <c r="O87" s="26">
        <f t="shared" si="7"/>
        <v>0.2</v>
      </c>
    </row>
    <row r="88" spans="1:15" ht="11.25">
      <c r="A88" s="4">
        <v>100229</v>
      </c>
      <c r="B88" s="4" t="s">
        <v>86</v>
      </c>
      <c r="C88" s="4" t="s">
        <v>86</v>
      </c>
      <c r="D88" t="s">
        <v>127</v>
      </c>
      <c r="E88" s="4">
        <v>200000</v>
      </c>
      <c r="F88" s="4">
        <v>200000</v>
      </c>
      <c r="G88" s="4">
        <v>0</v>
      </c>
      <c r="H88" s="26">
        <v>1</v>
      </c>
      <c r="I88" s="26">
        <v>1</v>
      </c>
      <c r="J88" s="26">
        <v>0</v>
      </c>
      <c r="K88" s="4" t="s">
        <v>135</v>
      </c>
      <c r="L88" s="26">
        <f t="shared" si="4"/>
        <v>0</v>
      </c>
      <c r="M88" s="26">
        <f t="shared" si="5"/>
        <v>0</v>
      </c>
      <c r="N88" s="26">
        <f t="shared" si="6"/>
        <v>0</v>
      </c>
      <c r="O88" s="26">
        <f t="shared" si="7"/>
        <v>0</v>
      </c>
    </row>
    <row r="89" spans="1:15" ht="11.25">
      <c r="A89" s="4">
        <v>100230</v>
      </c>
      <c r="B89" s="4" t="s">
        <v>87</v>
      </c>
      <c r="C89" s="4" t="s">
        <v>87</v>
      </c>
      <c r="D89" t="s">
        <v>114</v>
      </c>
      <c r="E89" s="4">
        <v>0</v>
      </c>
      <c r="F89" s="4">
        <v>39159148.16</v>
      </c>
      <c r="G89" s="4">
        <v>1244332.08</v>
      </c>
      <c r="H89" s="26">
        <v>1</v>
      </c>
      <c r="I89" s="26">
        <v>1</v>
      </c>
      <c r="J89" s="26">
        <v>0.57</v>
      </c>
      <c r="K89" s="4" t="s">
        <v>134</v>
      </c>
      <c r="L89" s="26">
        <v>0</v>
      </c>
      <c r="M89" s="26">
        <f t="shared" si="5"/>
        <v>0.0317762806002775</v>
      </c>
      <c r="N89" s="26">
        <f t="shared" si="6"/>
        <v>0.57</v>
      </c>
      <c r="O89" s="26">
        <f t="shared" si="7"/>
        <v>0.57</v>
      </c>
    </row>
    <row r="90" spans="1:15" ht="11.25">
      <c r="A90" s="4">
        <v>100231</v>
      </c>
      <c r="B90" s="4" t="s">
        <v>88</v>
      </c>
      <c r="C90" s="4" t="s">
        <v>88</v>
      </c>
      <c r="D90" t="s">
        <v>111</v>
      </c>
      <c r="E90" s="4">
        <v>16273000</v>
      </c>
      <c r="F90" s="4">
        <v>16673000</v>
      </c>
      <c r="G90" s="4">
        <v>2960642.77</v>
      </c>
      <c r="H90" s="26">
        <v>1</v>
      </c>
      <c r="I90" s="26">
        <v>1</v>
      </c>
      <c r="J90" s="26">
        <v>0.21987142857142858</v>
      </c>
      <c r="K90" s="4" t="s">
        <v>135</v>
      </c>
      <c r="L90" s="26">
        <f t="shared" si="4"/>
        <v>0.18193589196829105</v>
      </c>
      <c r="M90" s="26">
        <f t="shared" si="5"/>
        <v>0.17757108918610928</v>
      </c>
      <c r="N90" s="26">
        <f t="shared" si="6"/>
        <v>0.21987142857142858</v>
      </c>
      <c r="O90" s="26">
        <f t="shared" si="7"/>
        <v>0.21987142857142858</v>
      </c>
    </row>
    <row r="91" spans="1:15" ht="11.25">
      <c r="A91" s="4">
        <v>100231</v>
      </c>
      <c r="B91" s="4" t="s">
        <v>88</v>
      </c>
      <c r="C91" s="4" t="s">
        <v>88</v>
      </c>
      <c r="D91" t="s">
        <v>111</v>
      </c>
      <c r="E91" s="4">
        <v>4000000</v>
      </c>
      <c r="F91" s="4">
        <v>4000000</v>
      </c>
      <c r="G91" s="4">
        <v>30160</v>
      </c>
      <c r="H91" s="26">
        <v>1</v>
      </c>
      <c r="I91" s="26">
        <v>1</v>
      </c>
      <c r="J91" s="26">
        <v>1</v>
      </c>
      <c r="K91" s="4" t="s">
        <v>136</v>
      </c>
      <c r="L91" s="26">
        <f t="shared" si="4"/>
        <v>0.00754</v>
      </c>
      <c r="M91" s="26">
        <f t="shared" si="5"/>
        <v>0.00754</v>
      </c>
      <c r="N91" s="26">
        <f t="shared" si="6"/>
        <v>1</v>
      </c>
      <c r="O91" s="26">
        <f t="shared" si="7"/>
        <v>1</v>
      </c>
    </row>
    <row r="92" spans="1:15" ht="11.25">
      <c r="A92" s="4">
        <v>100231</v>
      </c>
      <c r="B92" s="4" t="s">
        <v>88</v>
      </c>
      <c r="C92" s="4" t="s">
        <v>88</v>
      </c>
      <c r="D92" t="s">
        <v>111</v>
      </c>
      <c r="E92" s="4">
        <v>620000</v>
      </c>
      <c r="F92" s="4">
        <v>620000</v>
      </c>
      <c r="G92" s="4">
        <v>0</v>
      </c>
      <c r="H92" s="26">
        <v>1</v>
      </c>
      <c r="I92" s="26">
        <v>1</v>
      </c>
      <c r="J92" s="26">
        <v>0</v>
      </c>
      <c r="K92" s="4" t="s">
        <v>134</v>
      </c>
      <c r="L92" s="26">
        <f t="shared" si="4"/>
        <v>0</v>
      </c>
      <c r="M92" s="26">
        <f t="shared" si="5"/>
        <v>0</v>
      </c>
      <c r="N92" s="26">
        <f t="shared" si="6"/>
        <v>0</v>
      </c>
      <c r="O92" s="26">
        <f t="shared" si="7"/>
        <v>0</v>
      </c>
    </row>
    <row r="93" spans="1:15" ht="11.25">
      <c r="A93" s="4">
        <v>100232</v>
      </c>
      <c r="B93" s="4" t="s">
        <v>89</v>
      </c>
      <c r="C93" s="4" t="s">
        <v>89</v>
      </c>
      <c r="D93" t="s">
        <v>116</v>
      </c>
      <c r="E93" s="4">
        <v>1833321</v>
      </c>
      <c r="F93" s="4">
        <v>1833321</v>
      </c>
      <c r="G93" s="4">
        <v>1567.1</v>
      </c>
      <c r="H93" s="26">
        <v>1</v>
      </c>
      <c r="I93" s="26">
        <v>1</v>
      </c>
      <c r="J93" s="26">
        <v>0.21509999999999999</v>
      </c>
      <c r="K93" s="4" t="s">
        <v>134</v>
      </c>
      <c r="L93" s="26">
        <f t="shared" si="4"/>
        <v>0.0008547875685709158</v>
      </c>
      <c r="M93" s="26">
        <f t="shared" si="5"/>
        <v>0.0008547875685709158</v>
      </c>
      <c r="N93" s="26">
        <f t="shared" si="6"/>
        <v>0.21509999999999999</v>
      </c>
      <c r="O93" s="26">
        <f t="shared" si="7"/>
        <v>0.21509999999999999</v>
      </c>
    </row>
    <row r="94" spans="1:15" ht="11.25">
      <c r="A94" s="4">
        <v>100233</v>
      </c>
      <c r="B94" s="4" t="s">
        <v>90</v>
      </c>
      <c r="C94" s="4" t="s">
        <v>90</v>
      </c>
      <c r="D94" t="s">
        <v>105</v>
      </c>
      <c r="E94" s="4">
        <v>8878225</v>
      </c>
      <c r="F94" s="4">
        <v>47550606.85</v>
      </c>
      <c r="G94" s="4">
        <v>12966442.89</v>
      </c>
      <c r="H94" s="26">
        <v>1</v>
      </c>
      <c r="I94" s="26">
        <v>1</v>
      </c>
      <c r="J94" s="26">
        <v>0.09305714285714285</v>
      </c>
      <c r="K94" s="4" t="s">
        <v>134</v>
      </c>
      <c r="L94" s="26">
        <f t="shared" si="4"/>
        <v>1.4604769410552223</v>
      </c>
      <c r="M94" s="26">
        <f t="shared" si="5"/>
        <v>0.2726872220769565</v>
      </c>
      <c r="N94" s="26">
        <f t="shared" si="6"/>
        <v>0.09305714285714285</v>
      </c>
      <c r="O94" s="26">
        <f t="shared" si="7"/>
        <v>0.09305714285714285</v>
      </c>
    </row>
    <row r="95" spans="1:15" ht="11.25">
      <c r="A95" s="4">
        <v>100234</v>
      </c>
      <c r="B95" s="4" t="s">
        <v>91</v>
      </c>
      <c r="C95" s="4" t="s">
        <v>91</v>
      </c>
      <c r="D95" t="s">
        <v>111</v>
      </c>
      <c r="E95" s="4">
        <v>600000</v>
      </c>
      <c r="F95" s="4">
        <v>600000</v>
      </c>
      <c r="G95" s="4">
        <v>0</v>
      </c>
      <c r="H95" s="26">
        <v>1</v>
      </c>
      <c r="I95" s="26">
        <v>1</v>
      </c>
      <c r="J95" s="26">
        <v>0</v>
      </c>
      <c r="K95" s="4" t="s">
        <v>135</v>
      </c>
      <c r="L95" s="26">
        <f t="shared" si="4"/>
        <v>0</v>
      </c>
      <c r="M95" s="26">
        <f t="shared" si="5"/>
        <v>0</v>
      </c>
      <c r="N95" s="26">
        <f t="shared" si="6"/>
        <v>0</v>
      </c>
      <c r="O95" s="26">
        <f t="shared" si="7"/>
        <v>0</v>
      </c>
    </row>
    <row r="96" spans="1:15" ht="11.25">
      <c r="A96" s="4">
        <v>100234</v>
      </c>
      <c r="B96" s="4" t="s">
        <v>91</v>
      </c>
      <c r="C96" s="4" t="s">
        <v>91</v>
      </c>
      <c r="D96" t="s">
        <v>112</v>
      </c>
      <c r="E96" s="4">
        <v>0</v>
      </c>
      <c r="F96" s="4">
        <v>0</v>
      </c>
      <c r="G96" s="4">
        <v>0</v>
      </c>
      <c r="H96" s="26">
        <v>1</v>
      </c>
      <c r="I96" s="26">
        <v>1</v>
      </c>
      <c r="J96" s="26">
        <v>0</v>
      </c>
      <c r="K96" s="4" t="s">
        <v>135</v>
      </c>
      <c r="L96" s="26">
        <v>0</v>
      </c>
      <c r="M96" s="26">
        <v>0</v>
      </c>
      <c r="N96" s="26">
        <f t="shared" si="6"/>
        <v>0</v>
      </c>
      <c r="O96" s="26">
        <f t="shared" si="7"/>
        <v>0</v>
      </c>
    </row>
    <row r="97" spans="1:15" ht="11.25">
      <c r="A97" s="4">
        <v>100234</v>
      </c>
      <c r="B97" s="4" t="s">
        <v>91</v>
      </c>
      <c r="C97" s="4" t="s">
        <v>91</v>
      </c>
      <c r="D97" t="s">
        <v>112</v>
      </c>
      <c r="E97" s="4">
        <v>0</v>
      </c>
      <c r="F97" s="4">
        <v>0</v>
      </c>
      <c r="G97" s="4">
        <v>0</v>
      </c>
      <c r="H97" s="26">
        <v>1</v>
      </c>
      <c r="I97" s="26">
        <v>1</v>
      </c>
      <c r="J97" s="26">
        <v>0</v>
      </c>
      <c r="K97" s="4" t="s">
        <v>134</v>
      </c>
      <c r="L97" s="26">
        <v>0</v>
      </c>
      <c r="M97" s="26">
        <v>0</v>
      </c>
      <c r="N97" s="26">
        <f t="shared" si="6"/>
        <v>0</v>
      </c>
      <c r="O97" s="26">
        <f t="shared" si="7"/>
        <v>0</v>
      </c>
    </row>
    <row r="98" spans="1:15" ht="11.25">
      <c r="A98" s="4">
        <v>100235</v>
      </c>
      <c r="B98" s="4" t="s">
        <v>92</v>
      </c>
      <c r="C98" s="4" t="s">
        <v>92</v>
      </c>
      <c r="D98" t="s">
        <v>129</v>
      </c>
      <c r="E98" s="4">
        <v>0</v>
      </c>
      <c r="F98" s="4">
        <v>0</v>
      </c>
      <c r="G98" s="4">
        <v>0</v>
      </c>
      <c r="H98" s="26">
        <v>1</v>
      </c>
      <c r="I98" s="26">
        <v>1</v>
      </c>
      <c r="J98" s="26">
        <v>0</v>
      </c>
      <c r="K98" s="4" t="s">
        <v>134</v>
      </c>
      <c r="L98" s="26">
        <v>0</v>
      </c>
      <c r="M98" s="26">
        <v>0</v>
      </c>
      <c r="N98" s="26">
        <f t="shared" si="6"/>
        <v>0</v>
      </c>
      <c r="O98" s="26">
        <f t="shared" si="7"/>
        <v>0</v>
      </c>
    </row>
    <row r="99" spans="1:15" ht="11.25">
      <c r="A99" s="4">
        <v>100235</v>
      </c>
      <c r="B99" s="4" t="s">
        <v>92</v>
      </c>
      <c r="C99" s="4" t="s">
        <v>92</v>
      </c>
      <c r="D99" t="s">
        <v>116</v>
      </c>
      <c r="E99" s="4">
        <v>1550820.82</v>
      </c>
      <c r="F99" s="4">
        <v>12263602.55</v>
      </c>
      <c r="G99" s="4">
        <v>2824343.05</v>
      </c>
      <c r="H99" s="26">
        <v>1</v>
      </c>
      <c r="I99" s="26">
        <v>1</v>
      </c>
      <c r="J99" s="26">
        <v>0</v>
      </c>
      <c r="K99" s="4" t="s">
        <v>134</v>
      </c>
      <c r="L99" s="26">
        <f t="shared" si="4"/>
        <v>1.8211923734683932</v>
      </c>
      <c r="M99" s="26">
        <f t="shared" si="5"/>
        <v>0.2303028851827883</v>
      </c>
      <c r="N99" s="26">
        <f t="shared" si="6"/>
        <v>0</v>
      </c>
      <c r="O99" s="26">
        <f t="shared" si="7"/>
        <v>0</v>
      </c>
    </row>
    <row r="100" spans="1:15" ht="11.25">
      <c r="A100" s="4">
        <v>100235</v>
      </c>
      <c r="B100" s="4" t="s">
        <v>92</v>
      </c>
      <c r="C100" s="4" t="s">
        <v>92</v>
      </c>
      <c r="D100" t="s">
        <v>112</v>
      </c>
      <c r="E100" s="4">
        <v>0</v>
      </c>
      <c r="F100" s="4">
        <v>0</v>
      </c>
      <c r="G100" s="4">
        <v>0</v>
      </c>
      <c r="H100" s="26">
        <v>1</v>
      </c>
      <c r="I100" s="26">
        <v>1</v>
      </c>
      <c r="J100" s="26">
        <v>0</v>
      </c>
      <c r="K100" s="4" t="s">
        <v>134</v>
      </c>
      <c r="L100" s="26">
        <v>0</v>
      </c>
      <c r="M100" s="26">
        <v>0</v>
      </c>
      <c r="N100" s="26">
        <f t="shared" si="6"/>
        <v>0</v>
      </c>
      <c r="O100" s="26">
        <f t="shared" si="7"/>
        <v>0</v>
      </c>
    </row>
    <row r="101" spans="1:15" ht="11.25">
      <c r="A101" s="4">
        <v>100235</v>
      </c>
      <c r="B101" s="4" t="s">
        <v>92</v>
      </c>
      <c r="C101" s="4" t="s">
        <v>92</v>
      </c>
      <c r="D101" t="s">
        <v>130</v>
      </c>
      <c r="E101" s="4">
        <v>805358.5</v>
      </c>
      <c r="F101" s="4">
        <v>805358.5</v>
      </c>
      <c r="G101" s="4">
        <v>0</v>
      </c>
      <c r="H101" s="26">
        <v>0.5</v>
      </c>
      <c r="I101" s="26">
        <v>0.5</v>
      </c>
      <c r="J101" s="26">
        <v>0</v>
      </c>
      <c r="K101" s="4" t="s">
        <v>134</v>
      </c>
      <c r="L101" s="26">
        <f t="shared" si="4"/>
        <v>0</v>
      </c>
      <c r="M101" s="26">
        <f t="shared" si="5"/>
        <v>0</v>
      </c>
      <c r="N101" s="26">
        <f t="shared" si="6"/>
        <v>0</v>
      </c>
      <c r="O101" s="26">
        <f t="shared" si="7"/>
        <v>0</v>
      </c>
    </row>
    <row r="102" spans="1:15" ht="11.25">
      <c r="A102" s="4">
        <v>100236</v>
      </c>
      <c r="B102" s="4" t="s">
        <v>93</v>
      </c>
      <c r="C102" s="4" t="s">
        <v>93</v>
      </c>
      <c r="D102" t="s">
        <v>130</v>
      </c>
      <c r="E102" s="4">
        <v>397511015.41999996</v>
      </c>
      <c r="F102" s="4">
        <v>400080982.59</v>
      </c>
      <c r="G102" s="4">
        <v>70941411.36</v>
      </c>
      <c r="H102" s="26">
        <v>1</v>
      </c>
      <c r="I102" s="26">
        <v>1</v>
      </c>
      <c r="J102" s="26">
        <v>0.15531666666666666</v>
      </c>
      <c r="K102" s="4" t="s">
        <v>134</v>
      </c>
      <c r="L102" s="26">
        <f t="shared" si="4"/>
        <v>0.17846401384637134</v>
      </c>
      <c r="M102" s="26">
        <f t="shared" si="5"/>
        <v>0.17731762929781703</v>
      </c>
      <c r="N102" s="26">
        <f t="shared" si="6"/>
        <v>0.15531666666666666</v>
      </c>
      <c r="O102" s="26">
        <f t="shared" si="7"/>
        <v>0.15531666666666666</v>
      </c>
    </row>
    <row r="103" spans="1:15" ht="11.25">
      <c r="A103" s="4">
        <v>100237</v>
      </c>
      <c r="B103" s="4" t="s">
        <v>94</v>
      </c>
      <c r="C103" s="4" t="s">
        <v>94</v>
      </c>
      <c r="D103" t="s">
        <v>104</v>
      </c>
      <c r="E103" s="4">
        <v>0</v>
      </c>
      <c r="F103" s="4">
        <v>0</v>
      </c>
      <c r="G103" s="4">
        <v>0</v>
      </c>
      <c r="H103" s="26">
        <v>1</v>
      </c>
      <c r="I103" s="26">
        <v>1</v>
      </c>
      <c r="J103" s="26">
        <v>0</v>
      </c>
      <c r="K103" s="4" t="s">
        <v>135</v>
      </c>
      <c r="L103" s="26">
        <v>0</v>
      </c>
      <c r="M103" s="26">
        <v>0</v>
      </c>
      <c r="N103" s="26">
        <f t="shared" si="6"/>
        <v>0</v>
      </c>
      <c r="O103" s="26">
        <f t="shared" si="7"/>
        <v>0</v>
      </c>
    </row>
    <row r="104" spans="1:15" ht="11.25">
      <c r="A104" s="4">
        <v>100237</v>
      </c>
      <c r="B104" s="4" t="s">
        <v>94</v>
      </c>
      <c r="C104" s="4" t="s">
        <v>94</v>
      </c>
      <c r="D104" t="s">
        <v>106</v>
      </c>
      <c r="E104" s="4">
        <v>0</v>
      </c>
      <c r="F104" s="4">
        <v>0</v>
      </c>
      <c r="G104" s="4">
        <v>0</v>
      </c>
      <c r="H104" s="26">
        <v>1</v>
      </c>
      <c r="I104" s="26">
        <v>1</v>
      </c>
      <c r="J104" s="26">
        <v>0</v>
      </c>
      <c r="K104" s="4" t="s">
        <v>135</v>
      </c>
      <c r="L104" s="26">
        <v>0</v>
      </c>
      <c r="M104" s="26">
        <v>0</v>
      </c>
      <c r="N104" s="26">
        <f t="shared" si="6"/>
        <v>0</v>
      </c>
      <c r="O104" s="26">
        <f t="shared" si="7"/>
        <v>0</v>
      </c>
    </row>
    <row r="105" spans="1:15" ht="11.25">
      <c r="A105" s="4">
        <v>100237</v>
      </c>
      <c r="B105" s="4" t="s">
        <v>94</v>
      </c>
      <c r="C105" s="4" t="s">
        <v>94</v>
      </c>
      <c r="D105" s="4" t="s">
        <v>111</v>
      </c>
      <c r="E105" s="4">
        <v>0</v>
      </c>
      <c r="F105" s="4">
        <v>4059709.16</v>
      </c>
      <c r="G105" s="4">
        <v>28487.31</v>
      </c>
      <c r="H105" s="26">
        <v>1</v>
      </c>
      <c r="I105" s="26">
        <v>1</v>
      </c>
      <c r="J105" s="4">
        <v>0</v>
      </c>
      <c r="K105" s="4" t="s">
        <v>134</v>
      </c>
      <c r="L105" s="26">
        <v>0</v>
      </c>
      <c r="M105" s="26">
        <f t="shared" si="5"/>
        <v>0.007017081489650357</v>
      </c>
      <c r="N105" s="26">
        <f t="shared" si="6"/>
        <v>0</v>
      </c>
      <c r="O105" s="26">
        <f t="shared" si="7"/>
        <v>0</v>
      </c>
    </row>
    <row r="106" spans="1:15" ht="11.25">
      <c r="A106" s="4">
        <v>100237</v>
      </c>
      <c r="B106" s="4" t="s">
        <v>94</v>
      </c>
      <c r="C106" s="4" t="s">
        <v>94</v>
      </c>
      <c r="D106" s="4" t="s">
        <v>131</v>
      </c>
      <c r="E106" s="4">
        <v>0</v>
      </c>
      <c r="F106" s="4">
        <v>0</v>
      </c>
      <c r="G106" s="4">
        <v>0</v>
      </c>
      <c r="H106" s="26">
        <v>1</v>
      </c>
      <c r="I106" s="26">
        <v>1</v>
      </c>
      <c r="J106" s="4">
        <v>0</v>
      </c>
      <c r="K106" s="4" t="s">
        <v>135</v>
      </c>
      <c r="L106" s="26">
        <v>0</v>
      </c>
      <c r="M106" s="26">
        <v>0</v>
      </c>
      <c r="N106" s="26">
        <f t="shared" si="6"/>
        <v>0</v>
      </c>
      <c r="O106" s="26">
        <f t="shared" si="7"/>
        <v>0</v>
      </c>
    </row>
    <row r="107" spans="1:15" ht="11.25">
      <c r="A107" s="4">
        <v>100237</v>
      </c>
      <c r="B107" s="4" t="s">
        <v>94</v>
      </c>
      <c r="C107" s="4" t="s">
        <v>94</v>
      </c>
      <c r="D107" s="4" t="s">
        <v>112</v>
      </c>
      <c r="E107" s="4">
        <v>0</v>
      </c>
      <c r="F107" s="4">
        <v>0</v>
      </c>
      <c r="G107" s="4">
        <v>0</v>
      </c>
      <c r="H107" s="26">
        <v>1</v>
      </c>
      <c r="I107" s="26">
        <v>1</v>
      </c>
      <c r="J107" s="4">
        <v>0</v>
      </c>
      <c r="K107" s="4" t="s">
        <v>135</v>
      </c>
      <c r="L107" s="26">
        <v>0</v>
      </c>
      <c r="M107" s="26">
        <v>0</v>
      </c>
      <c r="N107" s="26">
        <f t="shared" si="6"/>
        <v>0</v>
      </c>
      <c r="O107" s="26">
        <f t="shared" si="7"/>
        <v>0</v>
      </c>
    </row>
    <row r="108" spans="1:15" ht="11.25">
      <c r="A108" s="4">
        <v>100237</v>
      </c>
      <c r="B108" s="4" t="s">
        <v>94</v>
      </c>
      <c r="C108" s="4" t="s">
        <v>94</v>
      </c>
      <c r="D108" s="4" t="s">
        <v>112</v>
      </c>
      <c r="E108" s="4">
        <v>0</v>
      </c>
      <c r="F108" s="4">
        <v>0</v>
      </c>
      <c r="G108" s="4">
        <v>0</v>
      </c>
      <c r="H108" s="26">
        <v>1</v>
      </c>
      <c r="I108" s="26">
        <v>1</v>
      </c>
      <c r="J108" s="4">
        <v>0</v>
      </c>
      <c r="K108" s="4" t="s">
        <v>134</v>
      </c>
      <c r="L108" s="26">
        <v>0</v>
      </c>
      <c r="M108" s="26">
        <v>0</v>
      </c>
      <c r="N108" s="26">
        <f t="shared" si="6"/>
        <v>0</v>
      </c>
      <c r="O108" s="26">
        <f t="shared" si="7"/>
        <v>0</v>
      </c>
    </row>
    <row r="109" spans="1:15" ht="11.25">
      <c r="A109" s="4">
        <v>100238</v>
      </c>
      <c r="B109" s="4" t="s">
        <v>95</v>
      </c>
      <c r="C109" s="4" t="s">
        <v>95</v>
      </c>
      <c r="D109" s="4" t="s">
        <v>129</v>
      </c>
      <c r="E109" s="4">
        <v>44500000</v>
      </c>
      <c r="F109" s="4">
        <v>44500000</v>
      </c>
      <c r="G109" s="4">
        <v>1807395.39</v>
      </c>
      <c r="H109" s="26">
        <v>1</v>
      </c>
      <c r="I109" s="26">
        <v>1</v>
      </c>
      <c r="J109" s="4">
        <v>0.2499</v>
      </c>
      <c r="K109" s="4" t="s">
        <v>134</v>
      </c>
      <c r="L109" s="26">
        <f t="shared" si="4"/>
        <v>0.040615626741573034</v>
      </c>
      <c r="M109" s="26">
        <f t="shared" si="5"/>
        <v>0.040615626741573034</v>
      </c>
      <c r="N109" s="26">
        <f t="shared" si="6"/>
        <v>0.2499</v>
      </c>
      <c r="O109" s="26">
        <f t="shared" si="7"/>
        <v>0.2499</v>
      </c>
    </row>
    <row r="110" spans="1:15" ht="11.25">
      <c r="A110" s="4">
        <v>100238</v>
      </c>
      <c r="B110" s="4" t="s">
        <v>95</v>
      </c>
      <c r="C110" s="4" t="s">
        <v>95</v>
      </c>
      <c r="D110" s="4" t="s">
        <v>125</v>
      </c>
      <c r="E110" s="4">
        <v>0</v>
      </c>
      <c r="F110" s="4">
        <v>0</v>
      </c>
      <c r="G110" s="4">
        <v>0</v>
      </c>
      <c r="H110" s="26">
        <v>0.95</v>
      </c>
      <c r="I110" s="26">
        <v>0.95</v>
      </c>
      <c r="J110" s="4">
        <v>0.1579</v>
      </c>
      <c r="K110" s="4" t="s">
        <v>134</v>
      </c>
      <c r="L110" s="26">
        <v>0</v>
      </c>
      <c r="M110" s="26">
        <v>0</v>
      </c>
      <c r="N110" s="26">
        <f t="shared" si="6"/>
        <v>0.1662105263157895</v>
      </c>
      <c r="O110" s="26">
        <f t="shared" si="7"/>
        <v>0.1662105263157895</v>
      </c>
    </row>
    <row r="111" spans="1:15" ht="11.25">
      <c r="A111" s="4">
        <v>100238</v>
      </c>
      <c r="B111" s="4" t="s">
        <v>95</v>
      </c>
      <c r="C111" s="4" t="s">
        <v>95</v>
      </c>
      <c r="D111" s="4" t="s">
        <v>132</v>
      </c>
      <c r="E111" s="4">
        <v>4200000</v>
      </c>
      <c r="F111" s="4">
        <v>4200000</v>
      </c>
      <c r="G111" s="4">
        <v>2100000</v>
      </c>
      <c r="H111" s="26">
        <v>0.9833333333333334</v>
      </c>
      <c r="I111" s="26">
        <v>0.9833333333333334</v>
      </c>
      <c r="J111" s="4">
        <v>0.20846666666666666</v>
      </c>
      <c r="K111" s="4" t="s">
        <v>134</v>
      </c>
      <c r="L111" s="26">
        <f t="shared" si="4"/>
        <v>0.5</v>
      </c>
      <c r="M111" s="26">
        <f t="shared" si="5"/>
        <v>0.5</v>
      </c>
      <c r="N111" s="26">
        <f t="shared" si="6"/>
        <v>0.212</v>
      </c>
      <c r="O111" s="26">
        <f t="shared" si="7"/>
        <v>0.212</v>
      </c>
    </row>
    <row r="112" spans="1:15" ht="11.25">
      <c r="A112" s="4">
        <v>100239</v>
      </c>
      <c r="B112" s="4" t="s">
        <v>96</v>
      </c>
      <c r="C112" s="4" t="s">
        <v>96</v>
      </c>
      <c r="D112" s="4" t="s">
        <v>129</v>
      </c>
      <c r="E112" s="4">
        <v>0</v>
      </c>
      <c r="F112" s="4">
        <v>0</v>
      </c>
      <c r="G112" s="4">
        <v>0</v>
      </c>
      <c r="H112" s="26">
        <v>1</v>
      </c>
      <c r="I112" s="26">
        <v>1</v>
      </c>
      <c r="J112" s="4">
        <v>0.125</v>
      </c>
      <c r="K112" s="4" t="s">
        <v>134</v>
      </c>
      <c r="L112" s="26">
        <v>0</v>
      </c>
      <c r="M112" s="26">
        <v>0</v>
      </c>
      <c r="N112" s="26">
        <f t="shared" si="6"/>
        <v>0.125</v>
      </c>
      <c r="O112" s="26">
        <f t="shared" si="7"/>
        <v>0.125</v>
      </c>
    </row>
    <row r="113" spans="1:15" ht="11.25">
      <c r="A113" s="4">
        <v>100239</v>
      </c>
      <c r="B113" s="4" t="s">
        <v>96</v>
      </c>
      <c r="C113" s="4" t="s">
        <v>96</v>
      </c>
      <c r="D113" s="4" t="s">
        <v>133</v>
      </c>
      <c r="E113" s="4">
        <v>0</v>
      </c>
      <c r="F113" s="4">
        <v>0</v>
      </c>
      <c r="G113" s="4">
        <v>0</v>
      </c>
      <c r="H113" s="26">
        <v>1</v>
      </c>
      <c r="I113" s="26">
        <v>1</v>
      </c>
      <c r="J113" s="4">
        <v>0.125</v>
      </c>
      <c r="K113" s="4" t="s">
        <v>134</v>
      </c>
      <c r="L113" s="26">
        <v>0</v>
      </c>
      <c r="M113" s="26">
        <v>0</v>
      </c>
      <c r="N113" s="26">
        <f t="shared" si="6"/>
        <v>0.125</v>
      </c>
      <c r="O113" s="26">
        <f t="shared" si="7"/>
        <v>0.125</v>
      </c>
    </row>
    <row r="127" ht="12.75">
      <c r="B127" s="31" t="s">
        <v>141</v>
      </c>
    </row>
    <row r="128" ht="12.75">
      <c r="B128" s="31" t="s">
        <v>143</v>
      </c>
    </row>
    <row r="129" ht="12.75">
      <c r="B129" s="31" t="s">
        <v>142</v>
      </c>
    </row>
    <row r="150" spans="3:9" ht="11.25">
      <c r="C150" s="27"/>
      <c r="D150" s="28"/>
      <c r="E150" s="29"/>
      <c r="F150" s="30"/>
      <c r="G150" s="29"/>
      <c r="H150" s="29"/>
      <c r="I150" s="29"/>
    </row>
    <row r="151" spans="3:9" ht="11.25">
      <c r="C151" s="33" t="s">
        <v>137</v>
      </c>
      <c r="D151" s="33"/>
      <c r="E151" s="33"/>
      <c r="F151" s="30"/>
      <c r="G151" s="33" t="s">
        <v>138</v>
      </c>
      <c r="H151" s="33"/>
      <c r="I151" s="33"/>
    </row>
    <row r="152" spans="3:9" ht="11.25">
      <c r="C152" s="33" t="s">
        <v>139</v>
      </c>
      <c r="D152" s="33"/>
      <c r="E152" s="33"/>
      <c r="F152" s="30"/>
      <c r="G152" s="33" t="s">
        <v>140</v>
      </c>
      <c r="H152" s="33"/>
      <c r="I152" s="33"/>
    </row>
  </sheetData>
  <sheetProtection formatCells="0" formatColumns="0" formatRows="0" insertRows="0" deleteRows="0" autoFilter="0"/>
  <mergeCells count="5">
    <mergeCell ref="A1:O1"/>
    <mergeCell ref="C151:E151"/>
    <mergeCell ref="G151:I151"/>
    <mergeCell ref="C152:E152"/>
    <mergeCell ref="G152:I152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fitToHeight="0" fitToWidth="1" horizontalDpi="600" verticalDpi="600" orientation="landscape" scale="65" r:id="rId2"/>
  <ignoredErrors>
    <ignoredError sqref="L4:O11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 topLeftCell="A1">
      <pane ySplit="1" topLeftCell="A2" activePane="bottomLeft" state="frozen"/>
      <selection pane="bottomLeft" activeCell="A14" sqref="A14"/>
    </sheetView>
  </sheetViews>
  <sheetFormatPr defaultColWidth="12" defaultRowHeight="11.25"/>
  <cols>
    <col min="1" max="1" width="135.83203125" style="5" customWidth="1"/>
    <col min="2" max="16384" width="12" style="5" customWidth="1"/>
  </cols>
  <sheetData>
    <row r="1" ht="11.25">
      <c r="A1" s="2" t="s">
        <v>17</v>
      </c>
    </row>
    <row r="2" ht="11.25" customHeight="1">
      <c r="A2" s="7" t="s">
        <v>24</v>
      </c>
    </row>
    <row r="3" ht="11.25" customHeight="1">
      <c r="A3" s="7" t="s">
        <v>25</v>
      </c>
    </row>
    <row r="4" ht="11.25" customHeight="1">
      <c r="A4" s="7" t="s">
        <v>26</v>
      </c>
    </row>
    <row r="5" ht="11.25" customHeight="1">
      <c r="A5" s="6" t="s">
        <v>20</v>
      </c>
    </row>
    <row r="6" ht="11.25" customHeight="1">
      <c r="A6" s="7" t="s">
        <v>33</v>
      </c>
    </row>
    <row r="7" ht="11.25">
      <c r="A7" s="6" t="s">
        <v>21</v>
      </c>
    </row>
    <row r="8" ht="22.5">
      <c r="A8" s="6" t="s">
        <v>22</v>
      </c>
    </row>
    <row r="9" ht="22.5">
      <c r="A9" s="6" t="s">
        <v>23</v>
      </c>
    </row>
    <row r="10" ht="11.25">
      <c r="A10" s="7" t="s">
        <v>27</v>
      </c>
    </row>
    <row r="11" ht="22.5">
      <c r="A11" s="7" t="s">
        <v>28</v>
      </c>
    </row>
    <row r="12" ht="22.5">
      <c r="A12" s="7" t="s">
        <v>29</v>
      </c>
    </row>
    <row r="13" ht="11.25">
      <c r="A13" s="7" t="s">
        <v>30</v>
      </c>
    </row>
    <row r="14" ht="11.25">
      <c r="A14" s="8" t="s">
        <v>41</v>
      </c>
    </row>
    <row r="15" ht="22.5">
      <c r="A15" s="7" t="s">
        <v>31</v>
      </c>
    </row>
    <row r="16" ht="11.25">
      <c r="A16" s="8" t="s">
        <v>32</v>
      </c>
    </row>
    <row r="17" ht="11.25" customHeight="1">
      <c r="A17" s="6"/>
    </row>
    <row r="18" ht="11.25">
      <c r="A18" s="3" t="s">
        <v>18</v>
      </c>
    </row>
    <row r="19" ht="11.25">
      <c r="A19" s="6" t="s">
        <v>19</v>
      </c>
    </row>
    <row r="21" ht="11.25">
      <c r="A21" s="10" t="s">
        <v>34</v>
      </c>
    </row>
    <row r="22" ht="33.75">
      <c r="A22" s="9" t="s">
        <v>35</v>
      </c>
    </row>
    <row r="24" ht="38.25" customHeight="1">
      <c r="A24" s="9" t="s">
        <v>36</v>
      </c>
    </row>
    <row r="26" ht="24">
      <c r="A26" s="11" t="s">
        <v>39</v>
      </c>
    </row>
    <row r="27" ht="11.25">
      <c r="A27" s="5" t="s">
        <v>37</v>
      </c>
    </row>
    <row r="28" ht="14.25">
      <c r="A28" s="5" t="s">
        <v>38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2021-04-28T15:20:55Z</cp:lastPrinted>
  <dcterms:created xsi:type="dcterms:W3CDTF">2014-10-22T05:35:08Z</dcterms:created>
  <dcterms:modified xsi:type="dcterms:W3CDTF">2021-05-04T18:03:15Z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